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jic\Desktop\sportovní kurz 2025\"/>
    </mc:Choice>
  </mc:AlternateContent>
  <bookViews>
    <workbookView xWindow="0" yWindow="0" windowWidth="23040" windowHeight="8868" activeTab="3"/>
  </bookViews>
  <sheets>
    <sheet name="orientační běh" sheetId="8" r:id="rId1"/>
    <sheet name="střelba" sheetId="2" r:id="rId2"/>
    <sheet name="lodě" sheetId="5" r:id="rId3"/>
    <sheet name="hollywood_riskuj_noční_hra" sheetId="6" r:id="rId4"/>
  </sheets>
  <calcPr calcId="162913"/>
</workbook>
</file>

<file path=xl/calcChain.xml><?xml version="1.0" encoding="utf-8"?>
<calcChain xmlns="http://schemas.openxmlformats.org/spreadsheetml/2006/main">
  <c r="L45" i="8" l="1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8" i="8"/>
  <c r="L27" i="8"/>
  <c r="L26" i="8"/>
  <c r="L25" i="8"/>
  <c r="L24" i="8"/>
  <c r="L23" i="8"/>
  <c r="L22" i="8"/>
  <c r="S27" i="8" l="1"/>
  <c r="S26" i="8"/>
  <c r="S25" i="8"/>
  <c r="S24" i="8"/>
  <c r="S23" i="8"/>
  <c r="S22" i="8"/>
  <c r="S21" i="8"/>
  <c r="S20" i="8"/>
  <c r="S19" i="8"/>
  <c r="F31" i="8"/>
  <c r="F32" i="8"/>
  <c r="F33" i="8"/>
  <c r="F34" i="8"/>
  <c r="F35" i="8"/>
  <c r="F36" i="8"/>
  <c r="F37" i="8"/>
  <c r="S18" i="8"/>
  <c r="S17" i="8"/>
  <c r="S16" i="8"/>
  <c r="S15" i="8"/>
  <c r="S14" i="8"/>
  <c r="S13" i="8"/>
  <c r="S12" i="8"/>
  <c r="S11" i="8"/>
  <c r="S10" i="8"/>
  <c r="S9" i="8"/>
  <c r="S8" i="8"/>
  <c r="S7" i="8"/>
  <c r="S6" i="8"/>
  <c r="S5" i="8"/>
  <c r="S4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4" i="8"/>
  <c r="K9" i="2" l="1"/>
  <c r="K5" i="2"/>
  <c r="K19" i="2"/>
  <c r="K25" i="2"/>
  <c r="K22" i="2"/>
  <c r="E5" i="2" l="1"/>
  <c r="E17" i="2"/>
  <c r="E7" i="2"/>
  <c r="E10" i="2"/>
  <c r="E12" i="2"/>
  <c r="E6" i="2"/>
  <c r="E18" i="2"/>
  <c r="E15" i="2"/>
  <c r="E8" i="2"/>
  <c r="E11" i="2"/>
  <c r="E14" i="2"/>
  <c r="E19" i="2"/>
  <c r="E20" i="2"/>
  <c r="E9" i="2"/>
  <c r="E16" i="2"/>
  <c r="K11" i="2"/>
  <c r="K12" i="2"/>
  <c r="K10" i="2"/>
  <c r="K17" i="2"/>
  <c r="K16" i="2"/>
  <c r="K15" i="2"/>
  <c r="K26" i="2"/>
  <c r="K20" i="2"/>
  <c r="K13" i="2"/>
  <c r="K7" i="2"/>
  <c r="K23" i="2"/>
  <c r="K6" i="2"/>
  <c r="K14" i="2"/>
  <c r="K24" i="2"/>
  <c r="K27" i="2"/>
  <c r="K21" i="2"/>
  <c r="K18" i="2"/>
  <c r="F13" i="8" l="1"/>
  <c r="F18" i="8"/>
  <c r="F26" i="8"/>
  <c r="F21" i="8"/>
  <c r="F38" i="8"/>
  <c r="F40" i="8"/>
  <c r="F23" i="8"/>
  <c r="F25" i="8"/>
  <c r="F5" i="8"/>
  <c r="F39" i="8"/>
  <c r="F4" i="8"/>
  <c r="F15" i="8"/>
  <c r="F22" i="8"/>
  <c r="F41" i="8"/>
  <c r="F10" i="8"/>
  <c r="F27" i="8"/>
  <c r="F19" i="8"/>
  <c r="F29" i="8"/>
  <c r="F9" i="8"/>
  <c r="F6" i="8"/>
  <c r="F28" i="8"/>
  <c r="F43" i="8"/>
  <c r="F12" i="8"/>
  <c r="F14" i="8"/>
  <c r="F16" i="8"/>
  <c r="F7" i="8"/>
  <c r="F17" i="8"/>
  <c r="F42" i="8"/>
  <c r="F20" i="8"/>
  <c r="F30" i="8"/>
  <c r="F24" i="8"/>
  <c r="F8" i="8"/>
  <c r="F11" i="8" l="1"/>
  <c r="K8" i="2" l="1"/>
  <c r="E13" i="2" l="1"/>
</calcChain>
</file>

<file path=xl/sharedStrings.xml><?xml version="1.0" encoding="utf-8"?>
<sst xmlns="http://schemas.openxmlformats.org/spreadsheetml/2006/main" count="334" uniqueCount="146">
  <si>
    <t>STŘELBA</t>
  </si>
  <si>
    <t>čas startu</t>
  </si>
  <si>
    <t>čas v cíli</t>
  </si>
  <si>
    <t>čas</t>
  </si>
  <si>
    <t>ORIENTAČNÍ BĚH</t>
  </si>
  <si>
    <t>jméno</t>
  </si>
  <si>
    <t>DÍVKY</t>
  </si>
  <si>
    <t>CHLAPCI</t>
  </si>
  <si>
    <t>pořadí</t>
  </si>
  <si>
    <t>nástřel (100/?)</t>
  </si>
  <si>
    <t>CELKEM</t>
  </si>
  <si>
    <t>LODĚ</t>
  </si>
  <si>
    <t>KANOE</t>
  </si>
  <si>
    <t>KAJAK</t>
  </si>
  <si>
    <t>pár</t>
  </si>
  <si>
    <t>:</t>
  </si>
  <si>
    <t>1</t>
  </si>
  <si>
    <t>Hollywood</t>
  </si>
  <si>
    <t>Lubik</t>
  </si>
  <si>
    <t>Krajdik</t>
  </si>
  <si>
    <t>Rambik</t>
  </si>
  <si>
    <t>Riskuj</t>
  </si>
  <si>
    <t>Noční hra</t>
  </si>
  <si>
    <t>1.</t>
  </si>
  <si>
    <t>2.</t>
  </si>
  <si>
    <t>3.</t>
  </si>
  <si>
    <t>4.</t>
  </si>
  <si>
    <t>Volejbal</t>
  </si>
  <si>
    <t>6.</t>
  </si>
  <si>
    <t>7.</t>
  </si>
  <si>
    <t>8.</t>
  </si>
  <si>
    <t>9.</t>
  </si>
  <si>
    <t>10.</t>
  </si>
  <si>
    <t>11.</t>
  </si>
  <si>
    <t>12.</t>
  </si>
  <si>
    <t>13.</t>
  </si>
  <si>
    <t>15.</t>
  </si>
  <si>
    <t>16.</t>
  </si>
  <si>
    <t>,</t>
  </si>
  <si>
    <t>Nechanická</t>
  </si>
  <si>
    <t>14.</t>
  </si>
  <si>
    <t>17.</t>
  </si>
  <si>
    <t>18.</t>
  </si>
  <si>
    <t>19.</t>
  </si>
  <si>
    <t>Filip</t>
  </si>
  <si>
    <t>Bevilaqua Jana</t>
  </si>
  <si>
    <t>Daníčková Nicol</t>
  </si>
  <si>
    <t>Foldyna Filip</t>
  </si>
  <si>
    <t>Háková Veronika</t>
  </si>
  <si>
    <t>Hlaváč Filip</t>
  </si>
  <si>
    <t>Hrubá Stella</t>
  </si>
  <si>
    <t>Chlupáč Jiří</t>
  </si>
  <si>
    <t>Jindřišková Marie</t>
  </si>
  <si>
    <t>Jurášová Nikola</t>
  </si>
  <si>
    <t>Kišová Barbora</t>
  </si>
  <si>
    <t>Lukeš Michal</t>
  </si>
  <si>
    <t>Malá Magdaléna</t>
  </si>
  <si>
    <t>Matura Jakub</t>
  </si>
  <si>
    <t>Meca Matěj</t>
  </si>
  <si>
    <t>Nechanická Terezie</t>
  </si>
  <si>
    <t>Patková Sára</t>
  </si>
  <si>
    <t>Polakovič Juraj</t>
  </si>
  <si>
    <t>Trenkov Elena</t>
  </si>
  <si>
    <t>Trýznová Barbora</t>
  </si>
  <si>
    <t>Zuna Vilém</t>
  </si>
  <si>
    <t>Antosz Lukáš</t>
  </si>
  <si>
    <t>Brož Daniel</t>
  </si>
  <si>
    <t>Brožová Adéla</t>
  </si>
  <si>
    <t>Burgermeisterová Lucie</t>
  </si>
  <si>
    <t>Cvrčková Anežka</t>
  </si>
  <si>
    <t>Ďoubalíková Natálie</t>
  </si>
  <si>
    <t>Hájek Filip</t>
  </si>
  <si>
    <t>Jozífková Andrea</t>
  </si>
  <si>
    <t>Kljap Karína</t>
  </si>
  <si>
    <t>Kochová Tereza</t>
  </si>
  <si>
    <t>Langerová Nicol</t>
  </si>
  <si>
    <t>Lukáč Jindřich</t>
  </si>
  <si>
    <t>Matura Matyáš</t>
  </si>
  <si>
    <t>Medková Kamila</t>
  </si>
  <si>
    <t>Nedomlelová Petra</t>
  </si>
  <si>
    <t>Nekola Matyáš</t>
  </si>
  <si>
    <t>Prousek Jakub Michal</t>
  </si>
  <si>
    <t>Soukup David</t>
  </si>
  <si>
    <t>Stránská Terezie</t>
  </si>
  <si>
    <t>Štrauch Jan</t>
  </si>
  <si>
    <t>Vacková Karolína</t>
  </si>
  <si>
    <t>Chlupáč</t>
  </si>
  <si>
    <t>Lukeš</t>
  </si>
  <si>
    <t>Kochová</t>
  </si>
  <si>
    <t>Nedomlelová</t>
  </si>
  <si>
    <t>Meca</t>
  </si>
  <si>
    <t>Kišová</t>
  </si>
  <si>
    <t>Bevilaqua</t>
  </si>
  <si>
    <t>Hrubá</t>
  </si>
  <si>
    <t>Jindřišková</t>
  </si>
  <si>
    <t>Daníčková</t>
  </si>
  <si>
    <t>Antosz</t>
  </si>
  <si>
    <t>Stránská</t>
  </si>
  <si>
    <t>Vacková</t>
  </si>
  <si>
    <t>Lukáč</t>
  </si>
  <si>
    <t>Cvrčková</t>
  </si>
  <si>
    <t>Langerová</t>
  </si>
  <si>
    <t>Medková</t>
  </si>
  <si>
    <t>Brožová</t>
  </si>
  <si>
    <t>Jozífková</t>
  </si>
  <si>
    <t>Háková</t>
  </si>
  <si>
    <t>Patková</t>
  </si>
  <si>
    <t>Malá</t>
  </si>
  <si>
    <t>Burgermeisterová</t>
  </si>
  <si>
    <t>Jurášová</t>
  </si>
  <si>
    <t>Foldyna</t>
  </si>
  <si>
    <t>Hlaváč</t>
  </si>
  <si>
    <t>Polakovič</t>
  </si>
  <si>
    <t>Zuna</t>
  </si>
  <si>
    <t>Prousek</t>
  </si>
  <si>
    <t>Brož</t>
  </si>
  <si>
    <t>Matura</t>
  </si>
  <si>
    <t>Soukup</t>
  </si>
  <si>
    <t>Nekola</t>
  </si>
  <si>
    <t>Trýznová</t>
  </si>
  <si>
    <t>Štrauch</t>
  </si>
  <si>
    <t>Hájek</t>
  </si>
  <si>
    <t>Aktivity</t>
  </si>
  <si>
    <t>51 b</t>
  </si>
  <si>
    <t>47 b</t>
  </si>
  <si>
    <t>90 b</t>
  </si>
  <si>
    <t>49 b</t>
  </si>
  <si>
    <t>59 b</t>
  </si>
  <si>
    <t>28 b</t>
  </si>
  <si>
    <t>41 b</t>
  </si>
  <si>
    <t>50 b</t>
  </si>
  <si>
    <t>8 b</t>
  </si>
  <si>
    <t>9 b</t>
  </si>
  <si>
    <t>10 b</t>
  </si>
  <si>
    <t>20.</t>
  </si>
  <si>
    <t>21.</t>
  </si>
  <si>
    <t>Chlapci</t>
  </si>
  <si>
    <t>Dívky</t>
  </si>
  <si>
    <t>22.</t>
  </si>
  <si>
    <t>23.</t>
  </si>
  <si>
    <t>4.-5.</t>
  </si>
  <si>
    <t>4. - 5.</t>
  </si>
  <si>
    <t>10.-11.</t>
  </si>
  <si>
    <t>13.-15.</t>
  </si>
  <si>
    <t>17 b</t>
  </si>
  <si>
    <t>14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</si>
</sst>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36"/>
      <color theme="0"/>
      <name val="Calibri"/>
      <family val="2"/>
      <charset val="238"/>
      <scheme val="minor"/>
    </font>
    <font>
      <b/>
      <sz val="24"/>
      <color theme="0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48"/>
      <color theme="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5" fillId="0" borderId="0" xfId="0" applyFont="1" applyAlignment="1">
      <alignment horizontal="left" vertical="top" inden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5" borderId="15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8" fillId="0" borderId="0" xfId="0" applyFont="1"/>
    <xf numFmtId="0" fontId="0" fillId="0" borderId="0" xfId="0" applyAlignment="1">
      <alignment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1" fontId="5" fillId="0" borderId="0" xfId="0" applyNumberFormat="1" applyFont="1" applyBorder="1" applyAlignment="1">
      <alignment horizontal="left" vertical="top" indent="1"/>
    </xf>
    <xf numFmtId="0" fontId="4" fillId="0" borderId="0" xfId="0" applyFont="1" applyFill="1" applyBorder="1" applyAlignment="1">
      <alignment horizontal="left" vertical="top" indent="1"/>
    </xf>
    <xf numFmtId="1" fontId="5" fillId="0" borderId="0" xfId="0" applyNumberFormat="1" applyFont="1" applyFill="1" applyBorder="1" applyAlignment="1">
      <alignment horizontal="left" vertical="top" inden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" fillId="2" borderId="20" xfId="0" applyFont="1" applyFill="1" applyBorder="1" applyAlignment="1">
      <alignment horizontal="left" vertical="center" indent="1"/>
    </xf>
    <xf numFmtId="0" fontId="1" fillId="0" borderId="0" xfId="0" applyFont="1" applyFill="1" applyBorder="1" applyAlignment="1">
      <alignment vertical="center"/>
    </xf>
    <xf numFmtId="164" fontId="1" fillId="2" borderId="3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/>
    <xf numFmtId="164" fontId="1" fillId="2" borderId="11" xfId="0" applyNumberFormat="1" applyFont="1" applyFill="1" applyBorder="1" applyAlignment="1">
      <alignment horizontal="center" vertical="center"/>
    </xf>
    <xf numFmtId="164" fontId="1" fillId="2" borderId="32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12" fillId="0" borderId="0" xfId="0" applyFont="1"/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indent="1"/>
    </xf>
    <xf numFmtId="0" fontId="5" fillId="2" borderId="22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left" vertical="center" indent="1"/>
    </xf>
    <xf numFmtId="164" fontId="1" fillId="2" borderId="22" xfId="0" applyNumberFormat="1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/>
    </xf>
    <xf numFmtId="0" fontId="16" fillId="2" borderId="31" xfId="0" applyFont="1" applyFill="1" applyBorder="1" applyAlignment="1">
      <alignment horizontal="center"/>
    </xf>
    <xf numFmtId="0" fontId="16" fillId="2" borderId="32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2" xfId="0" applyFont="1" applyFill="1" applyBorder="1" applyAlignment="1">
      <alignment horizontal="center"/>
    </xf>
    <xf numFmtId="0" fontId="8" fillId="10" borderId="29" xfId="0" applyFont="1" applyFill="1" applyBorder="1" applyAlignment="1">
      <alignment horizontal="left" vertical="center"/>
    </xf>
    <xf numFmtId="0" fontId="8" fillId="10" borderId="24" xfId="0" applyFont="1" applyFill="1" applyBorder="1" applyAlignment="1">
      <alignment horizontal="left" vertical="center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17" fillId="0" borderId="8" xfId="0" applyNumberFormat="1" applyFont="1" applyFill="1" applyBorder="1" applyAlignment="1">
      <alignment horizontal="center" vertical="center"/>
    </xf>
    <xf numFmtId="0" fontId="17" fillId="0" borderId="4" xfId="0" applyNumberFormat="1" applyFont="1" applyFill="1" applyBorder="1" applyAlignment="1">
      <alignment horizontal="center" vertical="center"/>
    </xf>
    <xf numFmtId="0" fontId="17" fillId="0" borderId="6" xfId="0" applyNumberFormat="1" applyFont="1" applyFill="1" applyBorder="1" applyAlignment="1">
      <alignment horizontal="center" vertical="center"/>
    </xf>
    <xf numFmtId="0" fontId="17" fillId="0" borderId="38" xfId="0" applyNumberFormat="1" applyFont="1" applyFill="1" applyBorder="1" applyAlignment="1">
      <alignment horizontal="center" vertical="center"/>
    </xf>
    <xf numFmtId="20" fontId="8" fillId="10" borderId="13" xfId="0" applyNumberFormat="1" applyFont="1" applyFill="1" applyBorder="1" applyAlignment="1">
      <alignment horizontal="center" vertical="center"/>
    </xf>
    <xf numFmtId="20" fontId="17" fillId="0" borderId="0" xfId="0" applyNumberFormat="1" applyFont="1" applyFill="1" applyBorder="1" applyAlignment="1">
      <alignment horizontal="center" vertical="center"/>
    </xf>
    <xf numFmtId="20" fontId="8" fillId="0" borderId="0" xfId="0" applyNumberFormat="1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left" vertical="center"/>
    </xf>
    <xf numFmtId="0" fontId="17" fillId="5" borderId="9" xfId="0" applyFont="1" applyFill="1" applyBorder="1" applyAlignment="1">
      <alignment horizontal="left" vertical="center"/>
    </xf>
    <xf numFmtId="0" fontId="17" fillId="5" borderId="5" xfId="0" applyFont="1" applyFill="1" applyBorder="1" applyAlignment="1">
      <alignment horizontal="left" vertical="center"/>
    </xf>
    <xf numFmtId="0" fontId="17" fillId="5" borderId="7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3" fillId="0" borderId="22" xfId="0" applyNumberFormat="1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1" fontId="13" fillId="0" borderId="2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1" fontId="13" fillId="0" borderId="22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0" fillId="0" borderId="0" xfId="0" applyAlignment="1">
      <alignment horizontal="left"/>
    </xf>
    <xf numFmtId="0" fontId="19" fillId="0" borderId="0" xfId="0" applyFont="1" applyAlignment="1">
      <alignment horizontal="center" vertical="center"/>
    </xf>
    <xf numFmtId="0" fontId="14" fillId="0" borderId="29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9" xfId="0" applyFont="1" applyFill="1" applyBorder="1" applyAlignment="1">
      <alignment horizontal="center"/>
    </xf>
    <xf numFmtId="0" fontId="16" fillId="0" borderId="24" xfId="0" applyFont="1" applyFill="1" applyBorder="1" applyAlignment="1">
      <alignment horizontal="center"/>
    </xf>
    <xf numFmtId="0" fontId="16" fillId="0" borderId="30" xfId="0" applyFont="1" applyFill="1" applyBorder="1" applyAlignment="1">
      <alignment horizontal="center"/>
    </xf>
    <xf numFmtId="0" fontId="16" fillId="0" borderId="25" xfId="0" applyFont="1" applyFill="1" applyBorder="1" applyAlignment="1">
      <alignment horizontal="center"/>
    </xf>
    <xf numFmtId="0" fontId="16" fillId="0" borderId="26" xfId="0" applyFont="1" applyFill="1" applyBorder="1" applyAlignment="1">
      <alignment horizontal="center"/>
    </xf>
    <xf numFmtId="0" fontId="8" fillId="12" borderId="28" xfId="0" applyFont="1" applyFill="1" applyBorder="1" applyAlignment="1">
      <alignment horizontal="left" vertical="center"/>
    </xf>
    <xf numFmtId="0" fontId="8" fillId="12" borderId="27" xfId="0" applyFont="1" applyFill="1" applyBorder="1" applyAlignment="1">
      <alignment horizontal="left" vertical="center"/>
    </xf>
    <xf numFmtId="20" fontId="8" fillId="12" borderId="12" xfId="0" applyNumberFormat="1" applyFont="1" applyFill="1" applyBorder="1" applyAlignment="1">
      <alignment horizontal="center" vertical="center"/>
    </xf>
    <xf numFmtId="0" fontId="8" fillId="12" borderId="29" xfId="0" applyFont="1" applyFill="1" applyBorder="1" applyAlignment="1">
      <alignment horizontal="left" vertical="center"/>
    </xf>
    <xf numFmtId="0" fontId="8" fillId="12" borderId="24" xfId="0" applyFont="1" applyFill="1" applyBorder="1" applyAlignment="1">
      <alignment horizontal="left" vertical="center"/>
    </xf>
    <xf numFmtId="20" fontId="8" fillId="12" borderId="13" xfId="0" applyNumberFormat="1" applyFont="1" applyFill="1" applyBorder="1" applyAlignment="1">
      <alignment horizontal="center" vertical="center"/>
    </xf>
    <xf numFmtId="0" fontId="8" fillId="12" borderId="30" xfId="0" applyFont="1" applyFill="1" applyBorder="1" applyAlignment="1">
      <alignment horizontal="left" vertical="center"/>
    </xf>
    <xf numFmtId="0" fontId="8" fillId="12" borderId="26" xfId="0" applyFont="1" applyFill="1" applyBorder="1" applyAlignment="1">
      <alignment horizontal="left" vertical="center"/>
    </xf>
    <xf numFmtId="20" fontId="8" fillId="12" borderId="14" xfId="0" applyNumberFormat="1" applyFont="1" applyFill="1" applyBorder="1" applyAlignment="1">
      <alignment horizontal="center" vertical="center"/>
    </xf>
    <xf numFmtId="0" fontId="8" fillId="12" borderId="34" xfId="0" applyFont="1" applyFill="1" applyBorder="1" applyAlignment="1">
      <alignment horizontal="left" vertical="center"/>
    </xf>
    <xf numFmtId="0" fontId="8" fillId="12" borderId="40" xfId="0" applyFont="1" applyFill="1" applyBorder="1" applyAlignment="1">
      <alignment horizontal="left" vertical="center"/>
    </xf>
    <xf numFmtId="20" fontId="8" fillId="12" borderId="39" xfId="0" applyNumberFormat="1" applyFont="1" applyFill="1" applyBorder="1" applyAlignment="1">
      <alignment horizontal="center" vertical="center"/>
    </xf>
    <xf numFmtId="0" fontId="8" fillId="14" borderId="29" xfId="0" applyFont="1" applyFill="1" applyBorder="1" applyAlignment="1">
      <alignment horizontal="left" vertical="center"/>
    </xf>
    <xf numFmtId="0" fontId="8" fillId="14" borderId="24" xfId="0" applyFont="1" applyFill="1" applyBorder="1" applyAlignment="1">
      <alignment horizontal="left" vertical="center"/>
    </xf>
    <xf numFmtId="20" fontId="8" fillId="14" borderId="13" xfId="0" applyNumberFormat="1" applyFont="1" applyFill="1" applyBorder="1" applyAlignment="1">
      <alignment horizontal="center" vertical="center"/>
    </xf>
    <xf numFmtId="0" fontId="8" fillId="14" borderId="30" xfId="0" applyFont="1" applyFill="1" applyBorder="1" applyAlignment="1">
      <alignment horizontal="left" vertical="center"/>
    </xf>
    <xf numFmtId="0" fontId="8" fillId="14" borderId="26" xfId="0" applyFont="1" applyFill="1" applyBorder="1" applyAlignment="1">
      <alignment horizontal="left" vertical="center"/>
    </xf>
    <xf numFmtId="20" fontId="8" fillId="14" borderId="14" xfId="0" applyNumberFormat="1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/>
    </xf>
    <xf numFmtId="0" fontId="14" fillId="11" borderId="22" xfId="0" applyFont="1" applyFill="1" applyBorder="1" applyAlignment="1">
      <alignment horizontal="center"/>
    </xf>
    <xf numFmtId="0" fontId="16" fillId="0" borderId="36" xfId="0" applyFont="1" applyFill="1" applyBorder="1" applyAlignment="1">
      <alignment horizontal="center"/>
    </xf>
    <xf numFmtId="0" fontId="16" fillId="0" borderId="37" xfId="0" applyFont="1" applyFill="1" applyBorder="1" applyAlignment="1">
      <alignment horizontal="center"/>
    </xf>
    <xf numFmtId="0" fontId="16" fillId="0" borderId="41" xfId="0" applyFont="1" applyFill="1" applyBorder="1" applyAlignment="1">
      <alignment horizontal="center"/>
    </xf>
    <xf numFmtId="0" fontId="13" fillId="15" borderId="22" xfId="0" applyFont="1" applyFill="1" applyBorder="1"/>
    <xf numFmtId="164" fontId="12" fillId="15" borderId="22" xfId="0" applyNumberFormat="1" applyFont="1" applyFill="1" applyBorder="1" applyAlignment="1">
      <alignment horizontal="center" vertical="center"/>
    </xf>
    <xf numFmtId="0" fontId="13" fillId="13" borderId="22" xfId="0" applyFont="1" applyFill="1" applyBorder="1"/>
    <xf numFmtId="164" fontId="12" fillId="13" borderId="22" xfId="0" applyNumberFormat="1" applyFont="1" applyFill="1" applyBorder="1" applyAlignment="1">
      <alignment horizontal="center" vertical="center"/>
    </xf>
    <xf numFmtId="0" fontId="7" fillId="11" borderId="0" xfId="0" applyFont="1" applyFill="1" applyBorder="1" applyAlignment="1">
      <alignment horizontal="center" vertical="center"/>
    </xf>
    <xf numFmtId="164" fontId="2" fillId="11" borderId="0" xfId="0" applyNumberFormat="1" applyFont="1" applyFill="1" applyBorder="1" applyAlignment="1">
      <alignment horizontal="center" vertical="center"/>
    </xf>
    <xf numFmtId="164" fontId="1" fillId="2" borderId="46" xfId="0" applyNumberFormat="1" applyFont="1" applyFill="1" applyBorder="1" applyAlignment="1">
      <alignment horizontal="center" vertical="center"/>
    </xf>
    <xf numFmtId="164" fontId="12" fillId="15" borderId="46" xfId="0" applyNumberFormat="1" applyFont="1" applyFill="1" applyBorder="1" applyAlignment="1">
      <alignment horizontal="center" vertical="center"/>
    </xf>
    <xf numFmtId="164" fontId="12" fillId="13" borderId="46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10" fillId="11" borderId="47" xfId="0" applyFont="1" applyFill="1" applyBorder="1" applyAlignment="1">
      <alignment horizontal="center" vertical="center"/>
    </xf>
    <xf numFmtId="164" fontId="1" fillId="11" borderId="47" xfId="0" applyNumberFormat="1" applyFont="1" applyFill="1" applyBorder="1" applyAlignment="1">
      <alignment horizontal="center" vertical="center"/>
    </xf>
    <xf numFmtId="164" fontId="2" fillId="11" borderId="47" xfId="0" applyNumberFormat="1" applyFont="1" applyFill="1" applyBorder="1" applyAlignment="1">
      <alignment horizontal="center" vertical="center"/>
    </xf>
    <xf numFmtId="164" fontId="3" fillId="11" borderId="47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2" fillId="7" borderId="48" xfId="0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/>
    </xf>
    <xf numFmtId="0" fontId="0" fillId="0" borderId="47" xfId="0" applyFill="1" applyBorder="1"/>
    <xf numFmtId="0" fontId="0" fillId="0" borderId="47" xfId="0" applyBorder="1"/>
    <xf numFmtId="0" fontId="7" fillId="11" borderId="47" xfId="0" applyFont="1" applyFill="1" applyBorder="1" applyAlignment="1">
      <alignment horizontal="center" vertical="center"/>
    </xf>
    <xf numFmtId="0" fontId="13" fillId="11" borderId="22" xfId="0" applyFont="1" applyFill="1" applyBorder="1"/>
    <xf numFmtId="0" fontId="13" fillId="11" borderId="22" xfId="0" applyNumberFormat="1" applyFont="1" applyFill="1" applyBorder="1" applyAlignment="1">
      <alignment horizontal="center" vertical="center"/>
    </xf>
    <xf numFmtId="1" fontId="13" fillId="11" borderId="22" xfId="0" applyNumberFormat="1" applyFont="1" applyFill="1" applyBorder="1" applyAlignment="1">
      <alignment horizontal="center" vertical="center"/>
    </xf>
    <xf numFmtId="0" fontId="13" fillId="11" borderId="22" xfId="0" applyFont="1" applyFill="1" applyBorder="1" applyAlignment="1">
      <alignment horizontal="center" vertical="center"/>
    </xf>
    <xf numFmtId="0" fontId="13" fillId="11" borderId="22" xfId="0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/>
    </xf>
    <xf numFmtId="49" fontId="17" fillId="0" borderId="22" xfId="0" applyNumberFormat="1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left" vertical="center"/>
    </xf>
    <xf numFmtId="20" fontId="17" fillId="0" borderId="22" xfId="0" applyNumberFormat="1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/>
    </xf>
    <xf numFmtId="0" fontId="9" fillId="3" borderId="18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10" fillId="8" borderId="19" xfId="0" applyFont="1" applyFill="1" applyBorder="1" applyAlignment="1">
      <alignment horizontal="center" vertical="center"/>
    </xf>
    <xf numFmtId="0" fontId="10" fillId="8" borderId="17" xfId="0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3" fillId="0" borderId="37" xfId="0" applyNumberFormat="1" applyFont="1" applyBorder="1" applyAlignment="1">
      <alignment horizontal="center" vertical="center"/>
    </xf>
    <xf numFmtId="0" fontId="13" fillId="0" borderId="44" xfId="0" applyNumberFormat="1" applyFont="1" applyBorder="1" applyAlignment="1">
      <alignment horizontal="center" vertical="center"/>
    </xf>
    <xf numFmtId="0" fontId="13" fillId="0" borderId="45" xfId="0" applyNumberFormat="1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7" fillId="16" borderId="0" xfId="0" applyFont="1" applyFill="1" applyBorder="1" applyAlignment="1">
      <alignment horizontal="center" vertical="center"/>
    </xf>
    <xf numFmtId="0" fontId="7" fillId="17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11" fillId="3" borderId="18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35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3" borderId="42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43" xfId="0" applyFont="1" applyFill="1" applyBorder="1" applyAlignment="1">
      <alignment horizontal="center"/>
    </xf>
  </cellXfs>
  <cellStyles count="1">
    <cellStyle name="Normální" xfId="0" builtinId="0"/>
  </cellStyles>
  <dxfs count="2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zoomScale="70" zoomScaleNormal="70" workbookViewId="0">
      <selection activeCell="G5" sqref="G5"/>
    </sheetView>
  </sheetViews>
  <sheetFormatPr defaultRowHeight="21" x14ac:dyDescent="0.4"/>
  <cols>
    <col min="1" max="1" width="6.33203125" customWidth="1"/>
    <col min="2" max="2" width="7.6640625" style="2" customWidth="1"/>
    <col min="3" max="3" width="33.109375" style="35" customWidth="1"/>
    <col min="4" max="4" width="15.33203125" style="3" customWidth="1"/>
    <col min="5" max="5" width="15" style="3" customWidth="1"/>
    <col min="6" max="6" width="18.33203125" style="5" customWidth="1"/>
    <col min="7" max="7" width="30.109375" style="5" customWidth="1"/>
    <col min="8" max="8" width="9.109375" style="9" customWidth="1"/>
    <col min="9" max="9" width="40.6640625" customWidth="1"/>
    <col min="10" max="12" width="12.6640625" customWidth="1"/>
    <col min="13" max="13" width="14.109375" customWidth="1"/>
    <col min="14" max="14" width="36.21875" customWidth="1"/>
    <col min="16" max="16" width="44.33203125" bestFit="1" customWidth="1"/>
    <col min="17" max="19" width="12.6640625" customWidth="1"/>
  </cols>
  <sheetData>
    <row r="1" spans="1:22" ht="63.75" customHeight="1" thickBot="1" x14ac:dyDescent="0.35">
      <c r="B1" s="155" t="s">
        <v>4</v>
      </c>
      <c r="C1" s="156"/>
      <c r="D1" s="156"/>
      <c r="E1" s="156"/>
      <c r="F1" s="156"/>
      <c r="G1" s="157"/>
      <c r="H1" s="156"/>
      <c r="I1" s="156"/>
      <c r="J1" s="156"/>
      <c r="K1" s="156"/>
      <c r="L1" s="156"/>
      <c r="M1" s="157"/>
      <c r="N1" s="157"/>
      <c r="O1" s="156"/>
      <c r="P1" s="156"/>
      <c r="Q1" s="156"/>
      <c r="R1" s="156"/>
      <c r="S1" s="156"/>
    </row>
    <row r="2" spans="1:22" s="10" customFormat="1" ht="29.4" customHeight="1" thickBot="1" x14ac:dyDescent="0.65">
      <c r="B2" s="158" t="s">
        <v>10</v>
      </c>
      <c r="C2" s="159"/>
      <c r="D2" s="159"/>
      <c r="E2" s="159"/>
      <c r="F2" s="159"/>
      <c r="G2" s="132"/>
      <c r="H2" s="160" t="s">
        <v>7</v>
      </c>
      <c r="I2" s="161"/>
      <c r="J2" s="161"/>
      <c r="K2" s="161"/>
      <c r="L2" s="161"/>
      <c r="M2" s="144"/>
      <c r="N2" s="124"/>
      <c r="O2" s="162" t="s">
        <v>6</v>
      </c>
      <c r="P2" s="162"/>
      <c r="Q2" s="162"/>
      <c r="R2" s="162"/>
      <c r="S2" s="163"/>
    </row>
    <row r="3" spans="1:22" s="11" customFormat="1" ht="28.5" customHeight="1" thickBot="1" x14ac:dyDescent="0.35">
      <c r="B3" s="38" t="s">
        <v>8</v>
      </c>
      <c r="C3" s="39" t="s">
        <v>5</v>
      </c>
      <c r="D3" s="40" t="s">
        <v>1</v>
      </c>
      <c r="E3" s="40" t="s">
        <v>2</v>
      </c>
      <c r="F3" s="126" t="s">
        <v>3</v>
      </c>
      <c r="G3" s="133"/>
      <c r="H3" s="136" t="s">
        <v>8</v>
      </c>
      <c r="I3" s="23" t="s">
        <v>5</v>
      </c>
      <c r="J3" s="31" t="s">
        <v>1</v>
      </c>
      <c r="K3" s="32" t="s">
        <v>2</v>
      </c>
      <c r="L3" s="139" t="s">
        <v>3</v>
      </c>
      <c r="M3" s="134"/>
      <c r="N3" s="125"/>
      <c r="O3" s="129" t="s">
        <v>8</v>
      </c>
      <c r="P3" s="23" t="s">
        <v>5</v>
      </c>
      <c r="Q3" s="25" t="s">
        <v>1</v>
      </c>
      <c r="R3" s="12" t="s">
        <v>2</v>
      </c>
      <c r="S3" s="13" t="s">
        <v>3</v>
      </c>
    </row>
    <row r="4" spans="1:22" ht="20.100000000000001" customHeight="1" x14ac:dyDescent="0.45">
      <c r="A4" s="26"/>
      <c r="B4" s="41">
        <v>1</v>
      </c>
      <c r="C4" s="120" t="s">
        <v>49</v>
      </c>
      <c r="D4" s="121">
        <v>0.62326388888888795</v>
      </c>
      <c r="E4" s="121">
        <v>0.65484953703703697</v>
      </c>
      <c r="F4" s="127">
        <f t="shared" ref="F4:F43" si="0">E4-D4</f>
        <v>3.1585648148149015E-2</v>
      </c>
      <c r="G4" s="133"/>
      <c r="H4" s="137">
        <v>1</v>
      </c>
      <c r="I4" s="120" t="s">
        <v>49</v>
      </c>
      <c r="J4" s="121">
        <v>0.62326388888888795</v>
      </c>
      <c r="K4" s="121">
        <v>0.65484953703703697</v>
      </c>
      <c r="L4" s="127">
        <f t="shared" ref="L4:L19" si="1">K4-J4</f>
        <v>3.1585648148149015E-2</v>
      </c>
      <c r="M4" s="134"/>
      <c r="N4" s="125"/>
      <c r="O4" s="130">
        <v>1</v>
      </c>
      <c r="P4" s="122" t="s">
        <v>68</v>
      </c>
      <c r="Q4" s="123">
        <v>0.62673611111111005</v>
      </c>
      <c r="R4" s="123">
        <v>0.66128472222222223</v>
      </c>
      <c r="S4" s="123">
        <f t="shared" ref="S4:S27" si="2">R4-Q4</f>
        <v>3.4548611111112182E-2</v>
      </c>
    </row>
    <row r="5" spans="1:22" ht="20.100000000000001" customHeight="1" thickBot="1" x14ac:dyDescent="0.5">
      <c r="A5" s="26"/>
      <c r="B5" s="41">
        <v>2</v>
      </c>
      <c r="C5" s="122" t="s">
        <v>68</v>
      </c>
      <c r="D5" s="123">
        <v>0.62673611111111005</v>
      </c>
      <c r="E5" s="123">
        <v>0.66128472222222223</v>
      </c>
      <c r="F5" s="128">
        <f t="shared" si="0"/>
        <v>3.4548611111112182E-2</v>
      </c>
      <c r="G5" s="133"/>
      <c r="H5" s="138">
        <v>2</v>
      </c>
      <c r="I5" s="120" t="s">
        <v>76</v>
      </c>
      <c r="J5" s="121">
        <v>0.60590277777777701</v>
      </c>
      <c r="K5" s="121">
        <v>0.64320601851851855</v>
      </c>
      <c r="L5" s="127">
        <f t="shared" si="1"/>
        <v>3.7303240740741539E-2</v>
      </c>
      <c r="M5" s="134"/>
      <c r="N5" s="125"/>
      <c r="O5" s="131">
        <v>2</v>
      </c>
      <c r="P5" s="122" t="s">
        <v>60</v>
      </c>
      <c r="Q5" s="123">
        <v>0.61631944444444298</v>
      </c>
      <c r="R5" s="123">
        <v>0.66091435185185188</v>
      </c>
      <c r="S5" s="123">
        <f t="shared" si="2"/>
        <v>4.4594907407408901E-2</v>
      </c>
    </row>
    <row r="6" spans="1:22" ht="20.100000000000001" customHeight="1" x14ac:dyDescent="0.45">
      <c r="A6" s="26"/>
      <c r="B6" s="41">
        <v>3</v>
      </c>
      <c r="C6" s="120" t="s">
        <v>76</v>
      </c>
      <c r="D6" s="121">
        <v>0.60590277777777701</v>
      </c>
      <c r="E6" s="121">
        <v>0.64320601851851855</v>
      </c>
      <c r="F6" s="127">
        <f t="shared" si="0"/>
        <v>3.7303240740741539E-2</v>
      </c>
      <c r="G6" s="133"/>
      <c r="H6" s="137">
        <v>3</v>
      </c>
      <c r="I6" s="120" t="s">
        <v>82</v>
      </c>
      <c r="J6" s="121">
        <v>0.59722222222222199</v>
      </c>
      <c r="K6" s="121">
        <v>0.63500000000000001</v>
      </c>
      <c r="L6" s="127">
        <f t="shared" si="1"/>
        <v>3.7777777777778021E-2</v>
      </c>
      <c r="M6" s="134"/>
      <c r="N6" s="125"/>
      <c r="O6" s="130">
        <v>3</v>
      </c>
      <c r="P6" s="122" t="s">
        <v>50</v>
      </c>
      <c r="Q6" s="123">
        <v>0.59027777777777801</v>
      </c>
      <c r="R6" s="123">
        <v>0.63576388888888891</v>
      </c>
      <c r="S6" s="123">
        <f t="shared" si="2"/>
        <v>4.5486111111110894E-2</v>
      </c>
    </row>
    <row r="7" spans="1:22" ht="20.100000000000001" customHeight="1" thickBot="1" x14ac:dyDescent="0.5">
      <c r="A7" s="2"/>
      <c r="B7" s="41">
        <v>4</v>
      </c>
      <c r="C7" s="120" t="s">
        <v>82</v>
      </c>
      <c r="D7" s="121">
        <v>0.59722222222222199</v>
      </c>
      <c r="E7" s="121">
        <v>0.63500000000000001</v>
      </c>
      <c r="F7" s="127">
        <f t="shared" si="0"/>
        <v>3.7777777777778021E-2</v>
      </c>
      <c r="G7" s="133"/>
      <c r="H7" s="138">
        <v>4</v>
      </c>
      <c r="I7" s="120" t="s">
        <v>84</v>
      </c>
      <c r="J7" s="121">
        <v>0.59375</v>
      </c>
      <c r="K7" s="121">
        <v>0.63469907407407411</v>
      </c>
      <c r="L7" s="127">
        <f t="shared" si="1"/>
        <v>4.094907407407411E-2</v>
      </c>
      <c r="M7" s="134"/>
      <c r="N7" s="125"/>
      <c r="O7" s="131">
        <v>4</v>
      </c>
      <c r="P7" s="122" t="s">
        <v>59</v>
      </c>
      <c r="Q7" s="123">
        <v>0.64583333333333104</v>
      </c>
      <c r="R7" s="123">
        <v>0.69515046296296301</v>
      </c>
      <c r="S7" s="123">
        <f t="shared" si="2"/>
        <v>4.9317129629631973E-2</v>
      </c>
    </row>
    <row r="8" spans="1:22" ht="20.100000000000001" customHeight="1" x14ac:dyDescent="0.45">
      <c r="A8" s="2"/>
      <c r="B8" s="41">
        <v>5</v>
      </c>
      <c r="C8" s="120" t="s">
        <v>84</v>
      </c>
      <c r="D8" s="121">
        <v>0.59375</v>
      </c>
      <c r="E8" s="121">
        <v>0.63469907407407411</v>
      </c>
      <c r="F8" s="127">
        <f t="shared" si="0"/>
        <v>4.094907407407411E-2</v>
      </c>
      <c r="G8" s="133"/>
      <c r="H8" s="137">
        <v>5</v>
      </c>
      <c r="I8" s="120" t="s">
        <v>47</v>
      </c>
      <c r="J8" s="121">
        <v>0.58680555555555503</v>
      </c>
      <c r="K8" s="121">
        <v>0.62853009259259263</v>
      </c>
      <c r="L8" s="127">
        <f t="shared" si="1"/>
        <v>4.1724537037037601E-2</v>
      </c>
      <c r="M8" s="134"/>
      <c r="N8" s="125"/>
      <c r="O8" s="130">
        <v>5</v>
      </c>
      <c r="P8" s="122" t="s">
        <v>46</v>
      </c>
      <c r="Q8" s="123">
        <v>0.60763888888888795</v>
      </c>
      <c r="R8" s="123">
        <v>0.65972222222222221</v>
      </c>
      <c r="S8" s="123">
        <f t="shared" si="2"/>
        <v>5.2083333333334259E-2</v>
      </c>
    </row>
    <row r="9" spans="1:22" ht="20.100000000000001" customHeight="1" thickBot="1" x14ac:dyDescent="0.5">
      <c r="A9" s="2"/>
      <c r="B9" s="41">
        <v>6</v>
      </c>
      <c r="C9" s="120" t="s">
        <v>47</v>
      </c>
      <c r="D9" s="121">
        <v>0.58680555555555503</v>
      </c>
      <c r="E9" s="121">
        <v>0.62853009259259263</v>
      </c>
      <c r="F9" s="127">
        <f t="shared" si="0"/>
        <v>4.1724537037037601E-2</v>
      </c>
      <c r="G9" s="133"/>
      <c r="H9" s="138">
        <v>6</v>
      </c>
      <c r="I9" s="120" t="s">
        <v>64</v>
      </c>
      <c r="J9" s="121">
        <v>0.61805555555555403</v>
      </c>
      <c r="K9" s="121">
        <v>0.66833333333333333</v>
      </c>
      <c r="L9" s="127">
        <f t="shared" si="1"/>
        <v>5.0277777777779309E-2</v>
      </c>
      <c r="M9" s="134"/>
      <c r="N9" s="125"/>
      <c r="O9" s="131">
        <v>6</v>
      </c>
      <c r="P9" s="122" t="s">
        <v>79</v>
      </c>
      <c r="Q9" s="123">
        <v>0.640624999999998</v>
      </c>
      <c r="R9" s="123">
        <v>0.69373842592592594</v>
      </c>
      <c r="S9" s="123">
        <f t="shared" si="2"/>
        <v>5.3113425925927937E-2</v>
      </c>
    </row>
    <row r="10" spans="1:22" ht="20.100000000000001" customHeight="1" x14ac:dyDescent="0.45">
      <c r="A10" s="2"/>
      <c r="B10" s="41">
        <v>7</v>
      </c>
      <c r="C10" s="122" t="s">
        <v>60</v>
      </c>
      <c r="D10" s="123">
        <v>0.61631944444444298</v>
      </c>
      <c r="E10" s="123">
        <v>0.66091435185185188</v>
      </c>
      <c r="F10" s="128">
        <f t="shared" si="0"/>
        <v>4.4594907407408901E-2</v>
      </c>
      <c r="G10" s="133"/>
      <c r="H10" s="137">
        <v>7</v>
      </c>
      <c r="I10" s="120" t="s">
        <v>65</v>
      </c>
      <c r="J10" s="121">
        <v>0.64236111111110905</v>
      </c>
      <c r="K10" s="121">
        <v>0.69373842592592594</v>
      </c>
      <c r="L10" s="127">
        <f t="shared" si="1"/>
        <v>5.1377314814816888E-2</v>
      </c>
      <c r="M10" s="134"/>
      <c r="N10" s="125"/>
      <c r="O10" s="130">
        <v>7</v>
      </c>
      <c r="P10" s="122" t="s">
        <v>54</v>
      </c>
      <c r="Q10" s="123">
        <v>0.63194444444444298</v>
      </c>
      <c r="R10" s="123">
        <v>0.6855902777777777</v>
      </c>
      <c r="S10" s="123">
        <f t="shared" si="2"/>
        <v>5.3645833333334725E-2</v>
      </c>
    </row>
    <row r="11" spans="1:22" ht="20.100000000000001" customHeight="1" thickBot="1" x14ac:dyDescent="0.5">
      <c r="A11" s="2"/>
      <c r="B11" s="41">
        <v>8</v>
      </c>
      <c r="C11" s="122" t="s">
        <v>50</v>
      </c>
      <c r="D11" s="123">
        <v>0.59027777777777801</v>
      </c>
      <c r="E11" s="123">
        <v>0.63576388888888891</v>
      </c>
      <c r="F11" s="128">
        <f t="shared" si="0"/>
        <v>4.5486111111110894E-2</v>
      </c>
      <c r="G11" s="133"/>
      <c r="H11" s="138">
        <v>8</v>
      </c>
      <c r="I11" s="120" t="s">
        <v>80</v>
      </c>
      <c r="J11" s="121">
        <v>0.59583333333333333</v>
      </c>
      <c r="K11" s="121">
        <v>0.64774305555555556</v>
      </c>
      <c r="L11" s="127">
        <f t="shared" si="1"/>
        <v>5.1909722222222232E-2</v>
      </c>
      <c r="M11" s="134"/>
      <c r="N11" s="125"/>
      <c r="O11" s="131">
        <v>8</v>
      </c>
      <c r="P11" s="122" t="s">
        <v>62</v>
      </c>
      <c r="Q11" s="123">
        <v>0.61458333333333204</v>
      </c>
      <c r="R11" s="123">
        <v>0.6688425925925926</v>
      </c>
      <c r="S11" s="123">
        <f t="shared" si="2"/>
        <v>5.4259259259260562E-2</v>
      </c>
    </row>
    <row r="12" spans="1:22" ht="20.100000000000001" customHeight="1" x14ac:dyDescent="0.45">
      <c r="A12" s="2"/>
      <c r="B12" s="41">
        <v>9</v>
      </c>
      <c r="C12" s="122" t="s">
        <v>59</v>
      </c>
      <c r="D12" s="123">
        <v>0.64583333333333104</v>
      </c>
      <c r="E12" s="123">
        <v>0.69515046296296301</v>
      </c>
      <c r="F12" s="128">
        <f t="shared" si="0"/>
        <v>4.9317129629631973E-2</v>
      </c>
      <c r="G12" s="133"/>
      <c r="H12" s="137">
        <v>9</v>
      </c>
      <c r="I12" s="120" t="s">
        <v>71</v>
      </c>
      <c r="J12" s="121">
        <v>0.63715277777777601</v>
      </c>
      <c r="K12" s="121">
        <v>0.69155092592592593</v>
      </c>
      <c r="L12" s="127">
        <f t="shared" si="1"/>
        <v>5.4398148148149916E-2</v>
      </c>
      <c r="M12" s="134"/>
      <c r="N12" s="125"/>
      <c r="O12" s="130">
        <v>9</v>
      </c>
      <c r="P12" s="122" t="s">
        <v>48</v>
      </c>
      <c r="Q12" s="123">
        <v>0.60069444444444398</v>
      </c>
      <c r="R12" s="123">
        <v>0.65972222222222221</v>
      </c>
      <c r="S12" s="123">
        <f t="shared" si="2"/>
        <v>5.9027777777778234E-2</v>
      </c>
    </row>
    <row r="13" spans="1:22" ht="20.100000000000001" customHeight="1" thickBot="1" x14ac:dyDescent="0.5">
      <c r="A13" s="2"/>
      <c r="B13" s="41">
        <v>10</v>
      </c>
      <c r="C13" s="120" t="s">
        <v>64</v>
      </c>
      <c r="D13" s="121">
        <v>0.61805555555555403</v>
      </c>
      <c r="E13" s="121">
        <v>0.66833333333333333</v>
      </c>
      <c r="F13" s="127">
        <f t="shared" si="0"/>
        <v>5.0277777777779309E-2</v>
      </c>
      <c r="G13" s="133"/>
      <c r="H13" s="138">
        <v>10</v>
      </c>
      <c r="I13" s="120" t="s">
        <v>81</v>
      </c>
      <c r="J13" s="121">
        <v>0.63541666666666496</v>
      </c>
      <c r="K13" s="121">
        <v>0.69155092592592593</v>
      </c>
      <c r="L13" s="127">
        <f t="shared" si="1"/>
        <v>5.6134259259260966E-2</v>
      </c>
      <c r="M13" s="134"/>
      <c r="N13" s="125"/>
      <c r="O13" s="131">
        <v>10</v>
      </c>
      <c r="P13" s="122" t="s">
        <v>53</v>
      </c>
      <c r="Q13" s="123">
        <v>0.60416666666666596</v>
      </c>
      <c r="R13" s="123">
        <v>0.66374999999999995</v>
      </c>
      <c r="S13" s="123">
        <f t="shared" si="2"/>
        <v>5.9583333333333988E-2</v>
      </c>
    </row>
    <row r="14" spans="1:22" ht="20.100000000000001" customHeight="1" x14ac:dyDescent="0.45">
      <c r="A14" s="2"/>
      <c r="B14" s="41">
        <v>11</v>
      </c>
      <c r="C14" s="120" t="s">
        <v>65</v>
      </c>
      <c r="D14" s="121">
        <v>0.64236111111110905</v>
      </c>
      <c r="E14" s="121">
        <v>0.69373842592592594</v>
      </c>
      <c r="F14" s="127">
        <f t="shared" si="0"/>
        <v>5.1377314814816888E-2</v>
      </c>
      <c r="G14" s="133"/>
      <c r="H14" s="137">
        <v>11</v>
      </c>
      <c r="I14" s="120" t="s">
        <v>57</v>
      </c>
      <c r="J14" s="121">
        <v>0.61979166666666496</v>
      </c>
      <c r="K14" s="121">
        <v>0.67623842592592587</v>
      </c>
      <c r="L14" s="127">
        <f t="shared" si="1"/>
        <v>5.6446759259260904E-2</v>
      </c>
      <c r="M14" s="134"/>
      <c r="N14" s="125"/>
      <c r="O14" s="130">
        <v>11</v>
      </c>
      <c r="P14" s="122" t="s">
        <v>67</v>
      </c>
      <c r="Q14" s="123">
        <v>0.64756944444444198</v>
      </c>
      <c r="R14" s="123">
        <v>0.70773148148148157</v>
      </c>
      <c r="S14" s="123">
        <f t="shared" si="2"/>
        <v>6.0162037037039595E-2</v>
      </c>
    </row>
    <row r="15" spans="1:22" ht="20.100000000000001" customHeight="1" thickBot="1" x14ac:dyDescent="0.5">
      <c r="A15" s="2"/>
      <c r="B15" s="41">
        <v>12</v>
      </c>
      <c r="C15" s="120" t="s">
        <v>80</v>
      </c>
      <c r="D15" s="121">
        <v>0.59583333333333333</v>
      </c>
      <c r="E15" s="121">
        <v>0.64774305555555556</v>
      </c>
      <c r="F15" s="127">
        <f t="shared" si="0"/>
        <v>5.1909722222222232E-2</v>
      </c>
      <c r="G15" s="133"/>
      <c r="H15" s="138">
        <v>12</v>
      </c>
      <c r="I15" s="120" t="s">
        <v>55</v>
      </c>
      <c r="J15" s="121">
        <v>0.59895833333333304</v>
      </c>
      <c r="K15" s="121">
        <v>0.66516203703703702</v>
      </c>
      <c r="L15" s="127">
        <f t="shared" si="1"/>
        <v>6.6203703703703987E-2</v>
      </c>
      <c r="M15" s="134"/>
      <c r="N15" s="125"/>
      <c r="O15" s="131">
        <v>12</v>
      </c>
      <c r="P15" s="122" t="s">
        <v>78</v>
      </c>
      <c r="Q15" s="123">
        <v>0.63020833333333204</v>
      </c>
      <c r="R15" s="123">
        <v>0.69046296296296295</v>
      </c>
      <c r="S15" s="123">
        <f t="shared" si="2"/>
        <v>6.0254629629630907E-2</v>
      </c>
      <c r="V15" s="30"/>
    </row>
    <row r="16" spans="1:22" ht="20.100000000000001" customHeight="1" x14ac:dyDescent="0.45">
      <c r="A16" s="2"/>
      <c r="B16" s="41">
        <v>13</v>
      </c>
      <c r="C16" s="122" t="s">
        <v>46</v>
      </c>
      <c r="D16" s="123">
        <v>0.60763888888888795</v>
      </c>
      <c r="E16" s="123">
        <v>0.65972222222222221</v>
      </c>
      <c r="F16" s="128">
        <f t="shared" si="0"/>
        <v>5.2083333333334259E-2</v>
      </c>
      <c r="G16" s="133"/>
      <c r="H16" s="137">
        <v>13</v>
      </c>
      <c r="I16" s="120" t="s">
        <v>61</v>
      </c>
      <c r="J16" s="121">
        <v>0.61111111111111005</v>
      </c>
      <c r="K16" s="121">
        <v>0.68200231481481488</v>
      </c>
      <c r="L16" s="127">
        <f t="shared" si="1"/>
        <v>7.089120370370483E-2</v>
      </c>
      <c r="M16" s="134"/>
      <c r="N16" s="125"/>
      <c r="O16" s="130">
        <v>13</v>
      </c>
      <c r="P16" s="122" t="s">
        <v>72</v>
      </c>
      <c r="Q16" s="123">
        <v>0.65451388888888595</v>
      </c>
      <c r="R16" s="123">
        <v>0.71751157407407407</v>
      </c>
      <c r="S16" s="123">
        <f t="shared" si="2"/>
        <v>6.2997685185188113E-2</v>
      </c>
      <c r="V16" s="30"/>
    </row>
    <row r="17" spans="1:19" ht="20.100000000000001" customHeight="1" thickBot="1" x14ac:dyDescent="0.5">
      <c r="A17" s="2"/>
      <c r="B17" s="41">
        <v>14</v>
      </c>
      <c r="C17" s="122" t="s">
        <v>79</v>
      </c>
      <c r="D17" s="123">
        <v>0.640624999999998</v>
      </c>
      <c r="E17" s="123">
        <v>0.69373842592592594</v>
      </c>
      <c r="F17" s="128">
        <f t="shared" si="0"/>
        <v>5.3113425925927937E-2</v>
      </c>
      <c r="G17" s="133"/>
      <c r="H17" s="138">
        <v>14</v>
      </c>
      <c r="I17" s="120" t="s">
        <v>77</v>
      </c>
      <c r="J17" s="121">
        <v>0.58333333333333337</v>
      </c>
      <c r="K17" s="121">
        <v>0.65729166666666672</v>
      </c>
      <c r="L17" s="127">
        <f t="shared" si="1"/>
        <v>7.3958333333333348E-2</v>
      </c>
      <c r="M17" s="134"/>
      <c r="N17" s="125"/>
      <c r="O17" s="131">
        <v>14</v>
      </c>
      <c r="P17" s="122" t="s">
        <v>45</v>
      </c>
      <c r="Q17" s="123">
        <v>0.65104166666666397</v>
      </c>
      <c r="R17" s="123">
        <v>0.71516203703703696</v>
      </c>
      <c r="S17" s="123">
        <f t="shared" si="2"/>
        <v>6.4120370370372992E-2</v>
      </c>
    </row>
    <row r="18" spans="1:19" ht="20.100000000000001" customHeight="1" x14ac:dyDescent="0.45">
      <c r="A18" s="2"/>
      <c r="B18" s="41">
        <v>15</v>
      </c>
      <c r="C18" s="122" t="s">
        <v>54</v>
      </c>
      <c r="D18" s="123">
        <v>0.63194444444444298</v>
      </c>
      <c r="E18" s="123">
        <v>0.6855902777777777</v>
      </c>
      <c r="F18" s="128">
        <f t="shared" si="0"/>
        <v>5.3645833333334725E-2</v>
      </c>
      <c r="G18" s="133"/>
      <c r="H18" s="137">
        <v>15</v>
      </c>
      <c r="I18" s="120" t="s">
        <v>58</v>
      </c>
      <c r="J18" s="121">
        <v>0.60243055555555503</v>
      </c>
      <c r="K18" s="121">
        <v>0.67809027777777775</v>
      </c>
      <c r="L18" s="127">
        <f t="shared" si="1"/>
        <v>7.5659722222222725E-2</v>
      </c>
      <c r="M18" s="134"/>
      <c r="N18" s="125"/>
      <c r="O18" s="130">
        <v>15</v>
      </c>
      <c r="P18" s="122" t="s">
        <v>74</v>
      </c>
      <c r="Q18" s="123">
        <v>0.65277777777777501</v>
      </c>
      <c r="R18" s="123">
        <v>0.71751157407407407</v>
      </c>
      <c r="S18" s="123">
        <f t="shared" si="2"/>
        <v>6.4733796296299051E-2</v>
      </c>
    </row>
    <row r="19" spans="1:19" ht="20.100000000000001" customHeight="1" thickBot="1" x14ac:dyDescent="0.5">
      <c r="A19" s="2"/>
      <c r="B19" s="41">
        <v>16</v>
      </c>
      <c r="C19" s="122" t="s">
        <v>62</v>
      </c>
      <c r="D19" s="123">
        <v>0.61458333333333204</v>
      </c>
      <c r="E19" s="123">
        <v>0.6688425925925926</v>
      </c>
      <c r="F19" s="128">
        <f t="shared" si="0"/>
        <v>5.4259259259260562E-2</v>
      </c>
      <c r="G19" s="133"/>
      <c r="H19" s="138">
        <v>16</v>
      </c>
      <c r="I19" s="120" t="s">
        <v>66</v>
      </c>
      <c r="J19" s="121">
        <v>0.62222222222222223</v>
      </c>
      <c r="K19" s="121">
        <v>0.71348379629629621</v>
      </c>
      <c r="L19" s="127">
        <f t="shared" si="1"/>
        <v>9.1261574074073981E-2</v>
      </c>
      <c r="M19" s="134"/>
      <c r="N19" s="125"/>
      <c r="O19" s="131">
        <v>16</v>
      </c>
      <c r="P19" s="122" t="s">
        <v>73</v>
      </c>
      <c r="Q19" s="123">
        <v>0.609374999999999</v>
      </c>
      <c r="R19" s="123">
        <v>0.67809027777777775</v>
      </c>
      <c r="S19" s="123">
        <f t="shared" si="2"/>
        <v>6.8715277777778749E-2</v>
      </c>
    </row>
    <row r="20" spans="1:19" ht="20.100000000000001" customHeight="1" thickBot="1" x14ac:dyDescent="0.5">
      <c r="A20" s="2"/>
      <c r="B20" s="41">
        <v>17</v>
      </c>
      <c r="C20" s="120" t="s">
        <v>71</v>
      </c>
      <c r="D20" s="121">
        <v>0.63715277777777601</v>
      </c>
      <c r="E20" s="121">
        <v>0.69155092592592593</v>
      </c>
      <c r="F20" s="127">
        <f t="shared" si="0"/>
        <v>5.4398148148149916E-2</v>
      </c>
      <c r="G20" s="134"/>
      <c r="H20" s="164" t="s">
        <v>6</v>
      </c>
      <c r="I20" s="162"/>
      <c r="J20" s="162"/>
      <c r="K20" s="162"/>
      <c r="L20" s="162"/>
      <c r="M20" s="134"/>
      <c r="N20" s="125"/>
      <c r="O20" s="130">
        <v>17</v>
      </c>
      <c r="P20" s="122" t="s">
        <v>70</v>
      </c>
      <c r="Q20" s="123">
        <v>0.64409722222221999</v>
      </c>
      <c r="R20" s="123">
        <v>0.71516203703703696</v>
      </c>
      <c r="S20" s="123">
        <f t="shared" si="2"/>
        <v>7.1064814814816968E-2</v>
      </c>
    </row>
    <row r="21" spans="1:19" ht="20.100000000000001" customHeight="1" thickBot="1" x14ac:dyDescent="0.5">
      <c r="A21" s="2"/>
      <c r="B21" s="41">
        <v>18</v>
      </c>
      <c r="C21" s="120" t="s">
        <v>81</v>
      </c>
      <c r="D21" s="121">
        <v>0.63541666666666496</v>
      </c>
      <c r="E21" s="121">
        <v>0.69155092592592593</v>
      </c>
      <c r="F21" s="127">
        <f t="shared" si="0"/>
        <v>5.6134259259260966E-2</v>
      </c>
      <c r="G21" s="133"/>
      <c r="H21" s="136" t="s">
        <v>8</v>
      </c>
      <c r="I21" s="23" t="s">
        <v>5</v>
      </c>
      <c r="J21" s="25" t="s">
        <v>1</v>
      </c>
      <c r="K21" s="12" t="s">
        <v>2</v>
      </c>
      <c r="L21" s="140" t="s">
        <v>3</v>
      </c>
      <c r="M21" s="134"/>
      <c r="N21" s="125"/>
      <c r="O21" s="131">
        <v>18</v>
      </c>
      <c r="P21" s="122" t="s">
        <v>85</v>
      </c>
      <c r="Q21" s="123">
        <v>0.59201388888888895</v>
      </c>
      <c r="R21" s="123">
        <v>0.66333333333333333</v>
      </c>
      <c r="S21" s="123">
        <f t="shared" si="2"/>
        <v>7.131944444444438E-2</v>
      </c>
    </row>
    <row r="22" spans="1:19" ht="20.100000000000001" customHeight="1" x14ac:dyDescent="0.45">
      <c r="A22" s="2"/>
      <c r="B22" s="41">
        <v>19</v>
      </c>
      <c r="C22" s="120" t="s">
        <v>57</v>
      </c>
      <c r="D22" s="121">
        <v>0.61979166666666496</v>
      </c>
      <c r="E22" s="121">
        <v>0.67623842592592587</v>
      </c>
      <c r="F22" s="127">
        <f t="shared" si="0"/>
        <v>5.6446759259260904E-2</v>
      </c>
      <c r="G22" s="133"/>
      <c r="H22" s="137">
        <v>1</v>
      </c>
      <c r="I22" s="122" t="s">
        <v>68</v>
      </c>
      <c r="J22" s="123">
        <v>0.62673611111111005</v>
      </c>
      <c r="K22" s="123">
        <v>0.66128472222222223</v>
      </c>
      <c r="L22" s="128">
        <f t="shared" ref="L22:L45" si="3">K22-J22</f>
        <v>3.4548611111112182E-2</v>
      </c>
      <c r="M22" s="134"/>
      <c r="N22" s="125"/>
      <c r="O22" s="130">
        <v>19</v>
      </c>
      <c r="P22" s="122" t="s">
        <v>69</v>
      </c>
      <c r="Q22" s="123">
        <v>0.58506944444444442</v>
      </c>
      <c r="R22" s="123">
        <v>0.65729166666666672</v>
      </c>
      <c r="S22" s="123">
        <f t="shared" si="2"/>
        <v>7.2222222222222299E-2</v>
      </c>
    </row>
    <row r="23" spans="1:19" ht="20.100000000000001" customHeight="1" thickBot="1" x14ac:dyDescent="0.5">
      <c r="A23" s="2"/>
      <c r="B23" s="41">
        <v>20</v>
      </c>
      <c r="C23" s="122" t="s">
        <v>48</v>
      </c>
      <c r="D23" s="123">
        <v>0.60069444444444398</v>
      </c>
      <c r="E23" s="123">
        <v>0.65972222222222221</v>
      </c>
      <c r="F23" s="128">
        <f t="shared" si="0"/>
        <v>5.9027777777778234E-2</v>
      </c>
      <c r="G23" s="133"/>
      <c r="H23" s="138">
        <v>2</v>
      </c>
      <c r="I23" s="122" t="s">
        <v>60</v>
      </c>
      <c r="J23" s="123">
        <v>0.61631944444444298</v>
      </c>
      <c r="K23" s="123">
        <v>0.66091435185185188</v>
      </c>
      <c r="L23" s="128">
        <f t="shared" si="3"/>
        <v>4.4594907407408901E-2</v>
      </c>
      <c r="M23" s="141"/>
      <c r="N23" s="21"/>
      <c r="O23" s="131">
        <v>20</v>
      </c>
      <c r="P23" s="122" t="s">
        <v>75</v>
      </c>
      <c r="Q23" s="123">
        <v>0.63368055555555403</v>
      </c>
      <c r="R23" s="123">
        <v>0.71348379629629621</v>
      </c>
      <c r="S23" s="123">
        <f t="shared" si="2"/>
        <v>7.9803240740742187E-2</v>
      </c>
    </row>
    <row r="24" spans="1:19" ht="20.100000000000001" customHeight="1" x14ac:dyDescent="0.45">
      <c r="A24" s="2"/>
      <c r="B24" s="41">
        <v>21</v>
      </c>
      <c r="C24" s="122" t="s">
        <v>53</v>
      </c>
      <c r="D24" s="123">
        <v>0.60416666666666596</v>
      </c>
      <c r="E24" s="123">
        <v>0.66374999999999995</v>
      </c>
      <c r="F24" s="128">
        <f t="shared" si="0"/>
        <v>5.9583333333333988E-2</v>
      </c>
      <c r="G24" s="133"/>
      <c r="H24" s="137">
        <v>3</v>
      </c>
      <c r="I24" s="122" t="s">
        <v>50</v>
      </c>
      <c r="J24" s="123">
        <v>0.59027777777777801</v>
      </c>
      <c r="K24" s="123">
        <v>0.63576388888888891</v>
      </c>
      <c r="L24" s="128">
        <f t="shared" si="3"/>
        <v>4.5486111111110894E-2</v>
      </c>
      <c r="M24" s="141"/>
      <c r="N24" s="21"/>
      <c r="O24" s="130">
        <v>21</v>
      </c>
      <c r="P24" s="122" t="s">
        <v>52</v>
      </c>
      <c r="Q24" s="123">
        <v>0.624999999999999</v>
      </c>
      <c r="R24" s="123">
        <v>0.70773148148148157</v>
      </c>
      <c r="S24" s="123">
        <f t="shared" si="2"/>
        <v>8.2731481481482572E-2</v>
      </c>
    </row>
    <row r="25" spans="1:19" ht="20.100000000000001" customHeight="1" thickBot="1" x14ac:dyDescent="0.5">
      <c r="A25" s="2"/>
      <c r="B25" s="41">
        <v>22</v>
      </c>
      <c r="C25" s="122" t="s">
        <v>67</v>
      </c>
      <c r="D25" s="123">
        <v>0.64756944444444198</v>
      </c>
      <c r="E25" s="123">
        <v>0.70773148148148157</v>
      </c>
      <c r="F25" s="128">
        <f t="shared" si="0"/>
        <v>6.0162037037039595E-2</v>
      </c>
      <c r="G25" s="133"/>
      <c r="H25" s="138">
        <v>4</v>
      </c>
      <c r="I25" s="122" t="s">
        <v>59</v>
      </c>
      <c r="J25" s="123">
        <v>0.64583333333333104</v>
      </c>
      <c r="K25" s="123">
        <v>0.69515046296296301</v>
      </c>
      <c r="L25" s="128">
        <f t="shared" si="3"/>
        <v>4.9317129629631973E-2</v>
      </c>
      <c r="M25" s="141"/>
      <c r="N25" s="21"/>
      <c r="O25" s="131">
        <v>22</v>
      </c>
      <c r="P25" s="122" t="s">
        <v>83</v>
      </c>
      <c r="Q25" s="123">
        <v>0.61284722222222099</v>
      </c>
      <c r="R25" s="123">
        <v>0.70224537037037038</v>
      </c>
      <c r="S25" s="123">
        <f t="shared" si="2"/>
        <v>8.9398148148149392E-2</v>
      </c>
    </row>
    <row r="26" spans="1:19" ht="20.100000000000001" customHeight="1" x14ac:dyDescent="0.45">
      <c r="A26" s="2"/>
      <c r="B26" s="41">
        <v>23</v>
      </c>
      <c r="C26" s="122" t="s">
        <v>78</v>
      </c>
      <c r="D26" s="123">
        <v>0.63020833333333204</v>
      </c>
      <c r="E26" s="123">
        <v>0.69046296296296295</v>
      </c>
      <c r="F26" s="128">
        <f t="shared" si="0"/>
        <v>6.0254629629630907E-2</v>
      </c>
      <c r="G26" s="133"/>
      <c r="H26" s="137">
        <v>5</v>
      </c>
      <c r="I26" s="122" t="s">
        <v>46</v>
      </c>
      <c r="J26" s="123">
        <v>0.60763888888888795</v>
      </c>
      <c r="K26" s="123">
        <v>0.65972222222222221</v>
      </c>
      <c r="L26" s="128">
        <f t="shared" si="3"/>
        <v>5.2083333333334259E-2</v>
      </c>
      <c r="M26" s="141"/>
      <c r="N26" s="21"/>
      <c r="O26" s="130">
        <v>23</v>
      </c>
      <c r="P26" s="122" t="s">
        <v>63</v>
      </c>
      <c r="Q26" s="123">
        <v>0.63888888888888695</v>
      </c>
      <c r="R26" s="123">
        <v>0.73819444444444438</v>
      </c>
      <c r="S26" s="123">
        <f t="shared" si="2"/>
        <v>9.9305555555557423E-2</v>
      </c>
    </row>
    <row r="27" spans="1:19" ht="20.100000000000001" customHeight="1" thickBot="1" x14ac:dyDescent="0.5">
      <c r="A27" s="2"/>
      <c r="B27" s="41">
        <v>24</v>
      </c>
      <c r="C27" s="122" t="s">
        <v>72</v>
      </c>
      <c r="D27" s="123">
        <v>0.65451388888888595</v>
      </c>
      <c r="E27" s="123">
        <v>0.71751157407407407</v>
      </c>
      <c r="F27" s="128">
        <f t="shared" si="0"/>
        <v>6.2997685185188113E-2</v>
      </c>
      <c r="G27" s="133"/>
      <c r="H27" s="138">
        <v>6</v>
      </c>
      <c r="I27" s="122" t="s">
        <v>79</v>
      </c>
      <c r="J27" s="123">
        <v>0.640624999999998</v>
      </c>
      <c r="K27" s="123">
        <v>0.69373842592592594</v>
      </c>
      <c r="L27" s="128">
        <f t="shared" si="3"/>
        <v>5.3113425925927937E-2</v>
      </c>
      <c r="M27" s="142"/>
      <c r="N27" s="22"/>
      <c r="O27" s="131">
        <v>24</v>
      </c>
      <c r="P27" s="122" t="s">
        <v>56</v>
      </c>
      <c r="Q27" s="123">
        <v>0.64930555555555303</v>
      </c>
      <c r="R27" s="123">
        <v>0.75347222222222221</v>
      </c>
      <c r="S27" s="123">
        <f t="shared" si="2"/>
        <v>0.10416666666666918</v>
      </c>
    </row>
    <row r="28" spans="1:19" ht="20.100000000000001" customHeight="1" x14ac:dyDescent="0.45">
      <c r="A28" s="2"/>
      <c r="B28" s="41">
        <v>25</v>
      </c>
      <c r="C28" s="122" t="s">
        <v>45</v>
      </c>
      <c r="D28" s="123">
        <v>0.65104166666666397</v>
      </c>
      <c r="E28" s="123">
        <v>0.71516203703703696</v>
      </c>
      <c r="F28" s="128">
        <f t="shared" si="0"/>
        <v>6.4120370370372992E-2</v>
      </c>
      <c r="G28" s="133"/>
      <c r="H28" s="137">
        <v>7</v>
      </c>
      <c r="I28" s="122" t="s">
        <v>54</v>
      </c>
      <c r="J28" s="123">
        <v>0.63194444444444298</v>
      </c>
      <c r="K28" s="123">
        <v>0.6855902777777777</v>
      </c>
      <c r="L28" s="128">
        <f t="shared" si="3"/>
        <v>5.3645833333334725E-2</v>
      </c>
      <c r="M28" s="143"/>
      <c r="N28" s="14"/>
      <c r="O28" s="29"/>
      <c r="P28" s="27"/>
      <c r="Q28" s="28"/>
      <c r="R28" s="28"/>
      <c r="S28" s="21"/>
    </row>
    <row r="29" spans="1:19" ht="20.100000000000001" customHeight="1" thickBot="1" x14ac:dyDescent="0.5">
      <c r="A29" s="2"/>
      <c r="B29" s="41">
        <v>26</v>
      </c>
      <c r="C29" s="122" t="s">
        <v>74</v>
      </c>
      <c r="D29" s="123">
        <v>0.65277777777777501</v>
      </c>
      <c r="E29" s="123">
        <v>0.71751157407407407</v>
      </c>
      <c r="F29" s="128">
        <f t="shared" si="0"/>
        <v>6.4733796296299051E-2</v>
      </c>
      <c r="G29" s="133"/>
      <c r="H29" s="138">
        <v>8</v>
      </c>
      <c r="I29" s="122" t="s">
        <v>62</v>
      </c>
      <c r="J29" s="123">
        <v>0.61458333333333204</v>
      </c>
      <c r="K29" s="123">
        <v>0.6688425925925926</v>
      </c>
      <c r="L29" s="128">
        <f t="shared" si="3"/>
        <v>5.4259259259260562E-2</v>
      </c>
      <c r="M29" s="143"/>
      <c r="N29" s="14"/>
      <c r="O29" s="29"/>
      <c r="P29" s="27"/>
      <c r="Q29" s="28"/>
      <c r="R29" s="28"/>
      <c r="S29" s="21"/>
    </row>
    <row r="30" spans="1:19" ht="20.100000000000001" customHeight="1" x14ac:dyDescent="0.45">
      <c r="A30" s="2"/>
      <c r="B30" s="41">
        <v>27</v>
      </c>
      <c r="C30" s="120" t="s">
        <v>55</v>
      </c>
      <c r="D30" s="121">
        <v>0.59895833333333304</v>
      </c>
      <c r="E30" s="121">
        <v>0.66516203703703702</v>
      </c>
      <c r="F30" s="127">
        <f t="shared" si="0"/>
        <v>6.6203703703703987E-2</v>
      </c>
      <c r="G30" s="133"/>
      <c r="H30" s="137">
        <v>9</v>
      </c>
      <c r="I30" s="122" t="s">
        <v>48</v>
      </c>
      <c r="J30" s="123">
        <v>0.60069444444444398</v>
      </c>
      <c r="K30" s="123">
        <v>0.65972222222222221</v>
      </c>
      <c r="L30" s="128">
        <f t="shared" si="3"/>
        <v>5.9027777777778234E-2</v>
      </c>
      <c r="M30" s="143"/>
      <c r="N30" s="14"/>
      <c r="O30" s="22"/>
      <c r="P30" s="22"/>
      <c r="Q30" s="22"/>
      <c r="R30" s="22"/>
      <c r="S30" s="22"/>
    </row>
    <row r="31" spans="1:19" ht="20.100000000000001" customHeight="1" thickBot="1" x14ac:dyDescent="0.5">
      <c r="A31" s="2"/>
      <c r="B31" s="41">
        <v>28</v>
      </c>
      <c r="C31" s="122" t="s">
        <v>73</v>
      </c>
      <c r="D31" s="123">
        <v>0.609374999999999</v>
      </c>
      <c r="E31" s="123">
        <v>0.67809027777777775</v>
      </c>
      <c r="F31" s="128">
        <f t="shared" si="0"/>
        <v>6.8715277777778749E-2</v>
      </c>
      <c r="G31" s="133"/>
      <c r="H31" s="138">
        <v>10</v>
      </c>
      <c r="I31" s="122" t="s">
        <v>53</v>
      </c>
      <c r="J31" s="123">
        <v>0.60416666666666596</v>
      </c>
      <c r="K31" s="123">
        <v>0.66374999999999995</v>
      </c>
      <c r="L31" s="128">
        <f t="shared" si="3"/>
        <v>5.9583333333333988E-2</v>
      </c>
      <c r="M31" s="143"/>
      <c r="N31" s="14"/>
      <c r="O31" s="22"/>
      <c r="P31" s="22"/>
      <c r="Q31" s="22"/>
      <c r="R31" s="22"/>
      <c r="S31" s="22"/>
    </row>
    <row r="32" spans="1:19" ht="20.100000000000001" customHeight="1" x14ac:dyDescent="0.45">
      <c r="A32" s="2"/>
      <c r="B32" s="41">
        <v>29</v>
      </c>
      <c r="C32" s="120" t="s">
        <v>61</v>
      </c>
      <c r="D32" s="121">
        <v>0.61111111111111005</v>
      </c>
      <c r="E32" s="121">
        <v>0.68200231481481488</v>
      </c>
      <c r="F32" s="127">
        <f t="shared" si="0"/>
        <v>7.089120370370483E-2</v>
      </c>
      <c r="G32" s="133"/>
      <c r="H32" s="137">
        <v>11</v>
      </c>
      <c r="I32" s="122" t="s">
        <v>67</v>
      </c>
      <c r="J32" s="123">
        <v>0.64756944444444198</v>
      </c>
      <c r="K32" s="123">
        <v>0.70773148148148157</v>
      </c>
      <c r="L32" s="128">
        <f t="shared" si="3"/>
        <v>6.0162037037039595E-2</v>
      </c>
      <c r="M32" s="143"/>
      <c r="N32" s="14"/>
      <c r="O32" s="22"/>
      <c r="P32" s="22"/>
      <c r="Q32" s="22"/>
      <c r="R32" s="22"/>
      <c r="S32" s="22"/>
    </row>
    <row r="33" spans="1:19" ht="20.100000000000001" customHeight="1" thickBot="1" x14ac:dyDescent="0.5">
      <c r="A33" s="2"/>
      <c r="B33" s="41">
        <v>30</v>
      </c>
      <c r="C33" s="122" t="s">
        <v>70</v>
      </c>
      <c r="D33" s="123">
        <v>0.64409722222221999</v>
      </c>
      <c r="E33" s="123">
        <v>0.71516203703703696</v>
      </c>
      <c r="F33" s="128">
        <f t="shared" si="0"/>
        <v>7.1064814814816968E-2</v>
      </c>
      <c r="G33" s="133"/>
      <c r="H33" s="138">
        <v>12</v>
      </c>
      <c r="I33" s="122" t="s">
        <v>78</v>
      </c>
      <c r="J33" s="123">
        <v>0.63020833333333204</v>
      </c>
      <c r="K33" s="123">
        <v>0.69046296296296295</v>
      </c>
      <c r="L33" s="128">
        <f t="shared" si="3"/>
        <v>6.0254629629630907E-2</v>
      </c>
      <c r="M33" s="143"/>
      <c r="N33" s="14"/>
      <c r="O33" s="22"/>
      <c r="P33" s="22"/>
      <c r="Q33" s="22"/>
      <c r="R33" s="22"/>
      <c r="S33" s="22"/>
    </row>
    <row r="34" spans="1:19" ht="20.100000000000001" customHeight="1" x14ac:dyDescent="0.45">
      <c r="A34" s="2"/>
      <c r="B34" s="41">
        <v>31</v>
      </c>
      <c r="C34" s="122" t="s">
        <v>85</v>
      </c>
      <c r="D34" s="123">
        <v>0.59201388888888895</v>
      </c>
      <c r="E34" s="123">
        <v>0.66333333333333333</v>
      </c>
      <c r="F34" s="128">
        <f t="shared" si="0"/>
        <v>7.131944444444438E-2</v>
      </c>
      <c r="G34" s="133"/>
      <c r="H34" s="137">
        <v>13</v>
      </c>
      <c r="I34" s="122" t="s">
        <v>72</v>
      </c>
      <c r="J34" s="123">
        <v>0.65451388888888595</v>
      </c>
      <c r="K34" s="123">
        <v>0.71751157407407407</v>
      </c>
      <c r="L34" s="128">
        <f t="shared" si="3"/>
        <v>6.2997685185188113E-2</v>
      </c>
      <c r="M34" s="143"/>
      <c r="N34" s="14"/>
      <c r="O34" s="22"/>
      <c r="P34" s="22"/>
      <c r="Q34" s="22"/>
      <c r="R34" s="22"/>
      <c r="S34" s="22"/>
    </row>
    <row r="35" spans="1:19" ht="20.100000000000001" customHeight="1" thickBot="1" x14ac:dyDescent="0.5">
      <c r="A35" s="2"/>
      <c r="B35" s="41">
        <v>32</v>
      </c>
      <c r="C35" s="122" t="s">
        <v>69</v>
      </c>
      <c r="D35" s="123">
        <v>0.58506944444444442</v>
      </c>
      <c r="E35" s="123">
        <v>0.65729166666666672</v>
      </c>
      <c r="F35" s="128">
        <f t="shared" si="0"/>
        <v>7.2222222222222299E-2</v>
      </c>
      <c r="G35" s="133"/>
      <c r="H35" s="138">
        <v>14</v>
      </c>
      <c r="I35" s="122" t="s">
        <v>45</v>
      </c>
      <c r="J35" s="123">
        <v>0.65104166666666397</v>
      </c>
      <c r="K35" s="123">
        <v>0.71516203703703696</v>
      </c>
      <c r="L35" s="128">
        <f t="shared" si="3"/>
        <v>6.4120370370372992E-2</v>
      </c>
      <c r="M35" s="143"/>
      <c r="N35" s="14"/>
      <c r="O35" s="22"/>
      <c r="P35" s="22"/>
      <c r="Q35" s="22"/>
      <c r="R35" s="22"/>
      <c r="S35" s="22"/>
    </row>
    <row r="36" spans="1:19" ht="20.100000000000001" customHeight="1" x14ac:dyDescent="0.45">
      <c r="A36" s="2"/>
      <c r="B36" s="41">
        <v>33</v>
      </c>
      <c r="C36" s="120" t="s">
        <v>77</v>
      </c>
      <c r="D36" s="121">
        <v>0.58333333333333337</v>
      </c>
      <c r="E36" s="121">
        <v>0.65729166666666672</v>
      </c>
      <c r="F36" s="127">
        <f t="shared" si="0"/>
        <v>7.3958333333333348E-2</v>
      </c>
      <c r="G36" s="133"/>
      <c r="H36" s="137">
        <v>15</v>
      </c>
      <c r="I36" s="122" t="s">
        <v>74</v>
      </c>
      <c r="J36" s="123">
        <v>0.65277777777777501</v>
      </c>
      <c r="K36" s="123">
        <v>0.71751157407407407</v>
      </c>
      <c r="L36" s="128">
        <f t="shared" si="3"/>
        <v>6.4733796296299051E-2</v>
      </c>
      <c r="M36" s="143"/>
      <c r="N36" s="14"/>
      <c r="O36" s="22"/>
      <c r="P36" s="22"/>
      <c r="Q36" s="22"/>
      <c r="R36" s="22"/>
      <c r="S36" s="22"/>
    </row>
    <row r="37" spans="1:19" ht="20.100000000000001" customHeight="1" thickBot="1" x14ac:dyDescent="0.5">
      <c r="A37" s="2"/>
      <c r="B37" s="41">
        <v>34</v>
      </c>
      <c r="C37" s="120" t="s">
        <v>58</v>
      </c>
      <c r="D37" s="121">
        <v>0.60243055555555503</v>
      </c>
      <c r="E37" s="121">
        <v>0.67809027777777775</v>
      </c>
      <c r="F37" s="127">
        <f t="shared" si="0"/>
        <v>7.5659722222222725E-2</v>
      </c>
      <c r="G37" s="133"/>
      <c r="H37" s="138">
        <v>16</v>
      </c>
      <c r="I37" s="122" t="s">
        <v>73</v>
      </c>
      <c r="J37" s="123">
        <v>0.609374999999999</v>
      </c>
      <c r="K37" s="123">
        <v>0.67809027777777775</v>
      </c>
      <c r="L37" s="128">
        <f t="shared" si="3"/>
        <v>6.8715277777778749E-2</v>
      </c>
      <c r="M37" s="143"/>
      <c r="N37" s="14"/>
      <c r="O37" s="22"/>
      <c r="P37" s="22"/>
      <c r="Q37" s="22"/>
      <c r="R37" s="22"/>
      <c r="S37" s="22"/>
    </row>
    <row r="38" spans="1:19" ht="20.100000000000001" customHeight="1" x14ac:dyDescent="0.45">
      <c r="A38" s="2"/>
      <c r="B38" s="41">
        <v>35</v>
      </c>
      <c r="C38" s="122" t="s">
        <v>75</v>
      </c>
      <c r="D38" s="123">
        <v>0.63368055555555403</v>
      </c>
      <c r="E38" s="123">
        <v>0.71348379629629621</v>
      </c>
      <c r="F38" s="128">
        <f t="shared" si="0"/>
        <v>7.9803240740742187E-2</v>
      </c>
      <c r="G38" s="133"/>
      <c r="H38" s="137">
        <v>17</v>
      </c>
      <c r="I38" s="122" t="s">
        <v>70</v>
      </c>
      <c r="J38" s="123">
        <v>0.64409722222221999</v>
      </c>
      <c r="K38" s="123">
        <v>0.71516203703703696</v>
      </c>
      <c r="L38" s="128">
        <f t="shared" si="3"/>
        <v>7.1064814814816968E-2</v>
      </c>
      <c r="M38" s="143"/>
      <c r="N38" s="14"/>
      <c r="O38" s="22"/>
      <c r="P38" s="22"/>
      <c r="Q38" s="22"/>
      <c r="R38" s="22"/>
      <c r="S38" s="22"/>
    </row>
    <row r="39" spans="1:19" ht="20.100000000000001" customHeight="1" thickBot="1" x14ac:dyDescent="0.5">
      <c r="A39" s="2"/>
      <c r="B39" s="41">
        <v>36</v>
      </c>
      <c r="C39" s="122" t="s">
        <v>52</v>
      </c>
      <c r="D39" s="123">
        <v>0.624999999999999</v>
      </c>
      <c r="E39" s="123">
        <v>0.70773148148148157</v>
      </c>
      <c r="F39" s="128">
        <f t="shared" si="0"/>
        <v>8.2731481481482572E-2</v>
      </c>
      <c r="G39" s="133"/>
      <c r="H39" s="138">
        <v>18</v>
      </c>
      <c r="I39" s="122" t="s">
        <v>85</v>
      </c>
      <c r="J39" s="123">
        <v>0.59201388888888895</v>
      </c>
      <c r="K39" s="123">
        <v>0.66333333333333333</v>
      </c>
      <c r="L39" s="128">
        <f t="shared" si="3"/>
        <v>7.131944444444438E-2</v>
      </c>
      <c r="M39" s="143"/>
      <c r="N39" s="14"/>
      <c r="O39" s="22"/>
      <c r="P39" s="22"/>
      <c r="Q39" s="22"/>
      <c r="R39" s="22"/>
      <c r="S39" s="22"/>
    </row>
    <row r="40" spans="1:19" ht="20.100000000000001" customHeight="1" x14ac:dyDescent="0.45">
      <c r="A40" s="2"/>
      <c r="B40" s="41">
        <v>37</v>
      </c>
      <c r="C40" s="122" t="s">
        <v>83</v>
      </c>
      <c r="D40" s="123">
        <v>0.61284722222222099</v>
      </c>
      <c r="E40" s="123">
        <v>0.70224537037037038</v>
      </c>
      <c r="F40" s="128">
        <f t="shared" si="0"/>
        <v>8.9398148148149392E-2</v>
      </c>
      <c r="G40" s="133"/>
      <c r="H40" s="137">
        <v>19</v>
      </c>
      <c r="I40" s="122" t="s">
        <v>69</v>
      </c>
      <c r="J40" s="123">
        <v>0.58506944444444442</v>
      </c>
      <c r="K40" s="123">
        <v>0.65729166666666672</v>
      </c>
      <c r="L40" s="128">
        <f t="shared" si="3"/>
        <v>7.2222222222222299E-2</v>
      </c>
      <c r="M40" s="143"/>
      <c r="N40" s="14"/>
      <c r="O40" s="22"/>
      <c r="P40" s="22"/>
      <c r="Q40" s="22"/>
      <c r="R40" s="22"/>
      <c r="S40" s="22"/>
    </row>
    <row r="41" spans="1:19" ht="20.100000000000001" customHeight="1" thickBot="1" x14ac:dyDescent="0.5">
      <c r="A41" s="2"/>
      <c r="B41" s="41">
        <v>38</v>
      </c>
      <c r="C41" s="120" t="s">
        <v>66</v>
      </c>
      <c r="D41" s="121">
        <v>0.62222222222222223</v>
      </c>
      <c r="E41" s="121">
        <v>0.71348379629629621</v>
      </c>
      <c r="F41" s="127">
        <f t="shared" si="0"/>
        <v>9.1261574074073981E-2</v>
      </c>
      <c r="G41" s="133"/>
      <c r="H41" s="138">
        <v>20</v>
      </c>
      <c r="I41" s="122" t="s">
        <v>75</v>
      </c>
      <c r="J41" s="123">
        <v>0.63368055555555403</v>
      </c>
      <c r="K41" s="123">
        <v>0.71348379629629621</v>
      </c>
      <c r="L41" s="128">
        <f t="shared" si="3"/>
        <v>7.9803240740742187E-2</v>
      </c>
      <c r="M41" s="143"/>
      <c r="N41" s="14"/>
      <c r="O41" s="22"/>
      <c r="P41" s="22"/>
      <c r="Q41" s="22"/>
      <c r="R41" s="22"/>
      <c r="S41" s="22"/>
    </row>
    <row r="42" spans="1:19" ht="20.100000000000001" customHeight="1" x14ac:dyDescent="0.45">
      <c r="A42" s="2"/>
      <c r="B42" s="41">
        <v>39</v>
      </c>
      <c r="C42" s="122" t="s">
        <v>63</v>
      </c>
      <c r="D42" s="123">
        <v>0.63888888888888695</v>
      </c>
      <c r="E42" s="123">
        <v>0.73819444444444438</v>
      </c>
      <c r="F42" s="128">
        <f t="shared" si="0"/>
        <v>9.9305555555557423E-2</v>
      </c>
      <c r="G42" s="133"/>
      <c r="H42" s="137">
        <v>21</v>
      </c>
      <c r="I42" s="122" t="s">
        <v>52</v>
      </c>
      <c r="J42" s="123">
        <v>0.624999999999999</v>
      </c>
      <c r="K42" s="123">
        <v>0.70773148148148157</v>
      </c>
      <c r="L42" s="128">
        <f t="shared" si="3"/>
        <v>8.2731481481482572E-2</v>
      </c>
      <c r="M42" s="143"/>
      <c r="N42" s="14"/>
      <c r="O42" s="22"/>
      <c r="P42" s="22"/>
      <c r="Q42" s="22"/>
      <c r="R42" s="22"/>
      <c r="S42" s="22"/>
    </row>
    <row r="43" spans="1:19" ht="20.100000000000001" customHeight="1" thickBot="1" x14ac:dyDescent="0.5">
      <c r="A43" s="2"/>
      <c r="B43" s="41">
        <v>40</v>
      </c>
      <c r="C43" s="122" t="s">
        <v>56</v>
      </c>
      <c r="D43" s="123">
        <v>0.64930555555555303</v>
      </c>
      <c r="E43" s="123">
        <v>0.75347222222222221</v>
      </c>
      <c r="F43" s="128">
        <f t="shared" si="0"/>
        <v>0.10416666666666918</v>
      </c>
      <c r="G43" s="133"/>
      <c r="H43" s="138">
        <v>22</v>
      </c>
      <c r="I43" s="122" t="s">
        <v>83</v>
      </c>
      <c r="J43" s="123">
        <v>0.61284722222222099</v>
      </c>
      <c r="K43" s="123">
        <v>0.70224537037037038</v>
      </c>
      <c r="L43" s="128">
        <f t="shared" si="3"/>
        <v>8.9398148148149392E-2</v>
      </c>
      <c r="M43" s="143"/>
      <c r="N43" s="14"/>
      <c r="O43" s="22"/>
      <c r="P43" s="22"/>
      <c r="Q43" s="22"/>
      <c r="R43" s="22"/>
      <c r="S43" s="22"/>
    </row>
    <row r="44" spans="1:19" ht="23.4" x14ac:dyDescent="0.45">
      <c r="G44" s="135"/>
      <c r="H44" s="137">
        <v>23</v>
      </c>
      <c r="I44" s="122" t="s">
        <v>63</v>
      </c>
      <c r="J44" s="123">
        <v>0.63888888888888695</v>
      </c>
      <c r="K44" s="123">
        <v>0.73819444444444438</v>
      </c>
      <c r="L44" s="128">
        <f t="shared" si="3"/>
        <v>9.9305555555557423E-2</v>
      </c>
      <c r="M44" s="143"/>
      <c r="N44" s="14"/>
    </row>
    <row r="45" spans="1:19" ht="23.4" x14ac:dyDescent="0.45">
      <c r="H45" s="138">
        <v>24</v>
      </c>
      <c r="I45" s="122" t="s">
        <v>56</v>
      </c>
      <c r="J45" s="123">
        <v>0.64930555555555303</v>
      </c>
      <c r="K45" s="123">
        <v>0.75347222222222221</v>
      </c>
      <c r="L45" s="128">
        <f t="shared" si="3"/>
        <v>0.10416666666666918</v>
      </c>
      <c r="M45" s="143"/>
      <c r="N45" s="14"/>
    </row>
  </sheetData>
  <sortState ref="C4:F43">
    <sortCondition ref="F4:F43"/>
  </sortState>
  <mergeCells count="5">
    <mergeCell ref="B1:S1"/>
    <mergeCell ref="B2:F2"/>
    <mergeCell ref="H2:L2"/>
    <mergeCell ref="O2:S2"/>
    <mergeCell ref="H20:L20"/>
  </mergeCells>
  <conditionalFormatting sqref="M13:N26 S28:S29 S3 F4:G1048576">
    <cfRule type="containsText" dxfId="27" priority="44" operator="containsText" text="DNS">
      <formula>NOT(ISERROR(SEARCH("DNS",F3)))</formula>
    </cfRule>
  </conditionalFormatting>
  <conditionalFormatting sqref="L3:N3 M4:N12">
    <cfRule type="containsText" dxfId="26" priority="43" operator="containsText" text="DNS">
      <formula>NOT(ISERROR(SEARCH("DNS",L3)))</formula>
    </cfRule>
  </conditionalFormatting>
  <conditionalFormatting sqref="F3:G3">
    <cfRule type="containsText" dxfId="25" priority="42" operator="containsText" text="DNS">
      <formula>NOT(ISERROR(SEARCH("DNS",F3)))</formula>
    </cfRule>
  </conditionalFormatting>
  <conditionalFormatting sqref="L4">
    <cfRule type="containsText" dxfId="24" priority="25" operator="containsText" text="DNS">
      <formula>NOT(ISERROR(SEARCH("DNS",L4)))</formula>
    </cfRule>
  </conditionalFormatting>
  <conditionalFormatting sqref="L5:L8">
    <cfRule type="containsText" dxfId="23" priority="24" operator="containsText" text="DNS">
      <formula>NOT(ISERROR(SEARCH("DNS",L5)))</formula>
    </cfRule>
  </conditionalFormatting>
  <conditionalFormatting sqref="L9:L11">
    <cfRule type="containsText" dxfId="22" priority="23" operator="containsText" text="DNS">
      <formula>NOT(ISERROR(SEARCH("DNS",L9)))</formula>
    </cfRule>
  </conditionalFormatting>
  <conditionalFormatting sqref="L12:L14">
    <cfRule type="containsText" dxfId="21" priority="22" operator="containsText" text="DNS">
      <formula>NOT(ISERROR(SEARCH("DNS",L12)))</formula>
    </cfRule>
  </conditionalFormatting>
  <conditionalFormatting sqref="L15">
    <cfRule type="containsText" dxfId="20" priority="21" operator="containsText" text="DNS">
      <formula>NOT(ISERROR(SEARCH("DNS",L15)))</formula>
    </cfRule>
  </conditionalFormatting>
  <conditionalFormatting sqref="L16">
    <cfRule type="containsText" dxfId="19" priority="20" operator="containsText" text="DNS">
      <formula>NOT(ISERROR(SEARCH("DNS",L16)))</formula>
    </cfRule>
  </conditionalFormatting>
  <conditionalFormatting sqref="L17:L18">
    <cfRule type="containsText" dxfId="18" priority="19" operator="containsText" text="DNS">
      <formula>NOT(ISERROR(SEARCH("DNS",L17)))</formula>
    </cfRule>
  </conditionalFormatting>
  <conditionalFormatting sqref="L19">
    <cfRule type="containsText" dxfId="17" priority="18" operator="containsText" text="DNS">
      <formula>NOT(ISERROR(SEARCH("DNS",L19)))</formula>
    </cfRule>
  </conditionalFormatting>
  <conditionalFormatting sqref="S4">
    <cfRule type="containsText" dxfId="16" priority="17" operator="containsText" text="DNS">
      <formula>NOT(ISERROR(SEARCH("DNS",S4)))</formula>
    </cfRule>
  </conditionalFormatting>
  <conditionalFormatting sqref="S5:S7">
    <cfRule type="containsText" dxfId="15" priority="16" operator="containsText" text="DNS">
      <formula>NOT(ISERROR(SEARCH("DNS",S5)))</formula>
    </cfRule>
  </conditionalFormatting>
  <conditionalFormatting sqref="S8:S11">
    <cfRule type="containsText" dxfId="14" priority="15" operator="containsText" text="DNS">
      <formula>NOT(ISERROR(SEARCH("DNS",S8)))</formula>
    </cfRule>
  </conditionalFormatting>
  <conditionalFormatting sqref="S12:S18">
    <cfRule type="containsText" dxfId="13" priority="14" operator="containsText" text="DNS">
      <formula>NOT(ISERROR(SEARCH("DNS",S12)))</formula>
    </cfRule>
  </conditionalFormatting>
  <conditionalFormatting sqref="S19">
    <cfRule type="containsText" dxfId="12" priority="13" operator="containsText" text="DNS">
      <formula>NOT(ISERROR(SEARCH("DNS",S19)))</formula>
    </cfRule>
  </conditionalFormatting>
  <conditionalFormatting sqref="S20:S22">
    <cfRule type="containsText" dxfId="11" priority="12" operator="containsText" text="DNS">
      <formula>NOT(ISERROR(SEARCH("DNS",S20)))</formula>
    </cfRule>
  </conditionalFormatting>
  <conditionalFormatting sqref="S23:S25">
    <cfRule type="containsText" dxfId="10" priority="11" operator="containsText" text="DNS">
      <formula>NOT(ISERROR(SEARCH("DNS",S23)))</formula>
    </cfRule>
  </conditionalFormatting>
  <conditionalFormatting sqref="S26:S27">
    <cfRule type="containsText" dxfId="9" priority="10" operator="containsText" text="DNS">
      <formula>NOT(ISERROR(SEARCH("DNS",S26)))</formula>
    </cfRule>
  </conditionalFormatting>
  <conditionalFormatting sqref="L21">
    <cfRule type="containsText" dxfId="8" priority="9" operator="containsText" text="DNS">
      <formula>NOT(ISERROR(SEARCH("DNS",L21)))</formula>
    </cfRule>
  </conditionalFormatting>
  <conditionalFormatting sqref="L22">
    <cfRule type="containsText" dxfId="7" priority="8" operator="containsText" text="DNS">
      <formula>NOT(ISERROR(SEARCH("DNS",L22)))</formula>
    </cfRule>
  </conditionalFormatting>
  <conditionalFormatting sqref="L23:L25">
    <cfRule type="containsText" dxfId="6" priority="7" operator="containsText" text="DNS">
      <formula>NOT(ISERROR(SEARCH("DNS",L23)))</formula>
    </cfRule>
  </conditionalFormatting>
  <conditionalFormatting sqref="L26:L29">
    <cfRule type="containsText" dxfId="5" priority="6" operator="containsText" text="DNS">
      <formula>NOT(ISERROR(SEARCH("DNS",L26)))</formula>
    </cfRule>
  </conditionalFormatting>
  <conditionalFormatting sqref="L30:L36">
    <cfRule type="containsText" dxfId="4" priority="5" operator="containsText" text="DNS">
      <formula>NOT(ISERROR(SEARCH("DNS",L30)))</formula>
    </cfRule>
  </conditionalFormatting>
  <conditionalFormatting sqref="L37">
    <cfRule type="containsText" dxfId="3" priority="4" operator="containsText" text="DNS">
      <formula>NOT(ISERROR(SEARCH("DNS",L37)))</formula>
    </cfRule>
  </conditionalFormatting>
  <conditionalFormatting sqref="L38:L40">
    <cfRule type="containsText" dxfId="2" priority="3" operator="containsText" text="DNS">
      <formula>NOT(ISERROR(SEARCH("DNS",L38)))</formula>
    </cfRule>
  </conditionalFormatting>
  <conditionalFormatting sqref="L41:L43">
    <cfRule type="containsText" dxfId="1" priority="2" operator="containsText" text="DNS">
      <formula>NOT(ISERROR(SEARCH("DNS",L41)))</formula>
    </cfRule>
  </conditionalFormatting>
  <conditionalFormatting sqref="L44:L45">
    <cfRule type="containsText" dxfId="0" priority="1" operator="containsText" text="DNS">
      <formula>NOT(ISERROR(SEARCH("DNS",L44)))</formula>
    </cfRule>
  </conditionalFormatting>
  <pageMargins left="0.25" right="0.25" top="0.75" bottom="0.75" header="0.3" footer="0.3"/>
  <pageSetup paperSize="9" scale="7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9"/>
  <sheetViews>
    <sheetView topLeftCell="A13" zoomScale="70" zoomScaleNormal="70" workbookViewId="0">
      <selection activeCell="M23" sqref="M23"/>
    </sheetView>
  </sheetViews>
  <sheetFormatPr defaultRowHeight="18" x14ac:dyDescent="0.35"/>
  <cols>
    <col min="1" max="1" width="9.44140625" customWidth="1"/>
    <col min="2" max="2" width="40.44140625" style="85" bestFit="1" customWidth="1"/>
    <col min="3" max="4" width="5.6640625" style="20" customWidth="1"/>
    <col min="5" max="5" width="18.5546875" style="4" customWidth="1"/>
    <col min="6" max="6" width="3.5546875" style="4" customWidth="1"/>
    <col min="7" max="7" width="9.44140625" customWidth="1"/>
    <col min="8" max="8" width="39.6640625" style="86" customWidth="1"/>
    <col min="9" max="10" width="5.6640625" style="19" customWidth="1"/>
    <col min="11" max="11" width="18.5546875" customWidth="1"/>
    <col min="13" max="13" width="9.109375" style="22"/>
  </cols>
  <sheetData>
    <row r="2" spans="1:13" ht="44.25" customHeight="1" x14ac:dyDescent="0.85">
      <c r="A2" s="168" t="s">
        <v>0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3" ht="28.5" customHeight="1" thickBot="1" x14ac:dyDescent="0.9">
      <c r="A3" s="169" t="s">
        <v>136</v>
      </c>
      <c r="B3" s="169"/>
      <c r="C3" s="169"/>
      <c r="D3" s="169"/>
      <c r="E3" s="169"/>
      <c r="F3" s="7"/>
      <c r="G3" s="170" t="s">
        <v>137</v>
      </c>
      <c r="H3" s="170"/>
      <c r="I3" s="170"/>
      <c r="J3" s="170"/>
      <c r="K3" s="170"/>
    </row>
    <row r="4" spans="1:13" s="6" customFormat="1" ht="27.75" customHeight="1" thickBot="1" x14ac:dyDescent="0.35">
      <c r="A4" s="36" t="s">
        <v>8</v>
      </c>
      <c r="B4" s="83" t="s">
        <v>5</v>
      </c>
      <c r="C4" s="36">
        <v>1</v>
      </c>
      <c r="D4" s="36">
        <v>2</v>
      </c>
      <c r="E4" s="36" t="s">
        <v>9</v>
      </c>
      <c r="F4" s="8"/>
      <c r="G4" s="36" t="s">
        <v>8</v>
      </c>
      <c r="H4" s="37" t="s">
        <v>5</v>
      </c>
      <c r="I4" s="36">
        <v>1</v>
      </c>
      <c r="J4" s="36">
        <v>2</v>
      </c>
      <c r="K4" s="36" t="s">
        <v>9</v>
      </c>
      <c r="M4" s="24"/>
    </row>
    <row r="5" spans="1:13" s="74" customFormat="1" ht="24.9" customHeight="1" x14ac:dyDescent="0.45">
      <c r="A5" s="69" t="s">
        <v>23</v>
      </c>
      <c r="B5" s="120" t="s">
        <v>76</v>
      </c>
      <c r="C5" s="71">
        <v>45</v>
      </c>
      <c r="D5" s="71">
        <v>46</v>
      </c>
      <c r="E5" s="70">
        <f t="shared" ref="E5:E20" si="0">SUM(C5:D5)</f>
        <v>91</v>
      </c>
      <c r="F5" s="72"/>
      <c r="G5" s="69" t="s">
        <v>23</v>
      </c>
      <c r="H5" s="122" t="s">
        <v>63</v>
      </c>
      <c r="I5" s="73">
        <v>44</v>
      </c>
      <c r="J5" s="73">
        <v>45</v>
      </c>
      <c r="K5" s="70">
        <f t="shared" ref="K5:K27" si="1">SUM(I5:J5)</f>
        <v>89</v>
      </c>
      <c r="M5" s="75"/>
    </row>
    <row r="6" spans="1:13" s="74" customFormat="1" ht="24.9" customHeight="1" x14ac:dyDescent="0.45">
      <c r="A6" s="69" t="s">
        <v>24</v>
      </c>
      <c r="B6" s="120" t="s">
        <v>66</v>
      </c>
      <c r="C6" s="80">
        <v>44</v>
      </c>
      <c r="D6" s="80">
        <v>39</v>
      </c>
      <c r="E6" s="70">
        <f t="shared" si="0"/>
        <v>83</v>
      </c>
      <c r="F6" s="76"/>
      <c r="G6" s="69" t="s">
        <v>24</v>
      </c>
      <c r="H6" s="122" t="s">
        <v>54</v>
      </c>
      <c r="I6" s="73">
        <v>40</v>
      </c>
      <c r="J6" s="73">
        <v>41</v>
      </c>
      <c r="K6" s="70">
        <f t="shared" si="1"/>
        <v>81</v>
      </c>
      <c r="M6" s="75"/>
    </row>
    <row r="7" spans="1:13" s="74" customFormat="1" ht="24.9" customHeight="1" x14ac:dyDescent="0.45">
      <c r="A7" s="69" t="s">
        <v>25</v>
      </c>
      <c r="B7" s="120" t="s">
        <v>80</v>
      </c>
      <c r="C7" s="71">
        <v>40</v>
      </c>
      <c r="D7" s="71">
        <v>40</v>
      </c>
      <c r="E7" s="70">
        <f t="shared" si="0"/>
        <v>80</v>
      </c>
      <c r="F7" s="76"/>
      <c r="G7" s="69" t="s">
        <v>25</v>
      </c>
      <c r="H7" s="122" t="s">
        <v>48</v>
      </c>
      <c r="I7" s="71">
        <v>40</v>
      </c>
      <c r="J7" s="71">
        <v>40</v>
      </c>
      <c r="K7" s="70">
        <f t="shared" si="1"/>
        <v>80</v>
      </c>
      <c r="M7" s="75"/>
    </row>
    <row r="8" spans="1:13" s="74" customFormat="1" ht="24.9" customHeight="1" x14ac:dyDescent="0.45">
      <c r="A8" s="165" t="s">
        <v>140</v>
      </c>
      <c r="B8" s="120" t="s">
        <v>57</v>
      </c>
      <c r="C8" s="71">
        <v>40</v>
      </c>
      <c r="D8" s="71">
        <v>38</v>
      </c>
      <c r="E8" s="70">
        <f t="shared" si="0"/>
        <v>78</v>
      </c>
      <c r="F8" s="76"/>
      <c r="G8" s="165" t="s">
        <v>141</v>
      </c>
      <c r="H8" s="122" t="s">
        <v>73</v>
      </c>
      <c r="I8" s="73">
        <v>43</v>
      </c>
      <c r="J8" s="73">
        <v>35</v>
      </c>
      <c r="K8" s="70">
        <f t="shared" si="1"/>
        <v>78</v>
      </c>
      <c r="M8" s="75"/>
    </row>
    <row r="9" spans="1:13" s="74" customFormat="1" ht="24.9" customHeight="1" thickBot="1" x14ac:dyDescent="0.5">
      <c r="A9" s="166"/>
      <c r="B9" s="120" t="s">
        <v>61</v>
      </c>
      <c r="C9" s="73">
        <v>36</v>
      </c>
      <c r="D9" s="73">
        <v>42</v>
      </c>
      <c r="E9" s="70">
        <f t="shared" si="0"/>
        <v>78</v>
      </c>
      <c r="F9" s="77"/>
      <c r="G9" s="166"/>
      <c r="H9" s="122" t="s">
        <v>62</v>
      </c>
      <c r="I9" s="71">
        <v>37</v>
      </c>
      <c r="J9" s="71">
        <v>41</v>
      </c>
      <c r="K9" s="70">
        <f t="shared" si="1"/>
        <v>78</v>
      </c>
      <c r="M9" s="75"/>
    </row>
    <row r="10" spans="1:13" s="74" customFormat="1" ht="24.9" customHeight="1" x14ac:dyDescent="0.45">
      <c r="A10" s="69" t="s">
        <v>28</v>
      </c>
      <c r="B10" s="120" t="s">
        <v>84</v>
      </c>
      <c r="C10" s="71">
        <v>38</v>
      </c>
      <c r="D10" s="71">
        <v>39</v>
      </c>
      <c r="E10" s="70">
        <f t="shared" si="0"/>
        <v>77</v>
      </c>
      <c r="F10" s="78"/>
      <c r="G10" s="69" t="s">
        <v>28</v>
      </c>
      <c r="H10" s="122" t="s">
        <v>70</v>
      </c>
      <c r="I10" s="73">
        <v>40</v>
      </c>
      <c r="J10" s="73">
        <v>37</v>
      </c>
      <c r="K10" s="70">
        <f t="shared" si="1"/>
        <v>77</v>
      </c>
      <c r="M10" s="75"/>
    </row>
    <row r="11" spans="1:13" s="74" customFormat="1" ht="24.9" customHeight="1" x14ac:dyDescent="0.45">
      <c r="A11" s="69" t="s">
        <v>29</v>
      </c>
      <c r="B11" s="120" t="s">
        <v>47</v>
      </c>
      <c r="C11" s="73">
        <v>35</v>
      </c>
      <c r="D11" s="73">
        <v>39</v>
      </c>
      <c r="E11" s="70">
        <f t="shared" si="0"/>
        <v>74</v>
      </c>
      <c r="F11" s="79"/>
      <c r="G11" s="69" t="s">
        <v>29</v>
      </c>
      <c r="H11" s="122" t="s">
        <v>78</v>
      </c>
      <c r="I11" s="71">
        <v>38</v>
      </c>
      <c r="J11" s="71">
        <v>38</v>
      </c>
      <c r="K11" s="70">
        <f t="shared" si="1"/>
        <v>76</v>
      </c>
      <c r="M11" s="75"/>
    </row>
    <row r="12" spans="1:13" s="74" customFormat="1" ht="24.9" customHeight="1" x14ac:dyDescent="0.45">
      <c r="A12" s="69" t="s">
        <v>30</v>
      </c>
      <c r="B12" s="120" t="s">
        <v>64</v>
      </c>
      <c r="C12" s="70">
        <v>44</v>
      </c>
      <c r="D12" s="70">
        <v>29</v>
      </c>
      <c r="E12" s="70">
        <f t="shared" si="0"/>
        <v>73</v>
      </c>
      <c r="F12" s="79"/>
      <c r="G12" s="69" t="s">
        <v>30</v>
      </c>
      <c r="H12" s="122" t="s">
        <v>45</v>
      </c>
      <c r="I12" s="73">
        <v>40</v>
      </c>
      <c r="J12" s="73">
        <v>34</v>
      </c>
      <c r="K12" s="70">
        <f t="shared" si="1"/>
        <v>74</v>
      </c>
      <c r="M12" s="75"/>
    </row>
    <row r="13" spans="1:13" s="74" customFormat="1" ht="24.9" customHeight="1" x14ac:dyDescent="0.45">
      <c r="A13" s="69" t="s">
        <v>31</v>
      </c>
      <c r="B13" s="120" t="s">
        <v>51</v>
      </c>
      <c r="C13" s="71">
        <v>36</v>
      </c>
      <c r="D13" s="71">
        <v>36</v>
      </c>
      <c r="E13" s="70">
        <f t="shared" si="0"/>
        <v>72</v>
      </c>
      <c r="F13" s="79"/>
      <c r="G13" s="69" t="s">
        <v>31</v>
      </c>
      <c r="H13" s="122" t="s">
        <v>68</v>
      </c>
      <c r="I13" s="73">
        <v>36</v>
      </c>
      <c r="J13" s="73">
        <v>36</v>
      </c>
      <c r="K13" s="70">
        <f t="shared" si="1"/>
        <v>72</v>
      </c>
      <c r="M13" s="75"/>
    </row>
    <row r="14" spans="1:13" s="74" customFormat="1" ht="24.9" customHeight="1" x14ac:dyDescent="0.45">
      <c r="A14" s="69" t="s">
        <v>32</v>
      </c>
      <c r="B14" s="120" t="s">
        <v>82</v>
      </c>
      <c r="C14" s="73">
        <v>40</v>
      </c>
      <c r="D14" s="73">
        <v>31</v>
      </c>
      <c r="E14" s="70">
        <f t="shared" si="0"/>
        <v>71</v>
      </c>
      <c r="F14" s="79"/>
      <c r="G14" s="165" t="s">
        <v>142</v>
      </c>
      <c r="H14" s="122" t="s">
        <v>46</v>
      </c>
      <c r="I14" s="71">
        <v>36</v>
      </c>
      <c r="J14" s="71">
        <v>34</v>
      </c>
      <c r="K14" s="70">
        <f t="shared" si="1"/>
        <v>70</v>
      </c>
      <c r="M14" s="75"/>
    </row>
    <row r="15" spans="1:13" s="74" customFormat="1" ht="24.9" customHeight="1" x14ac:dyDescent="0.45">
      <c r="A15" s="69" t="s">
        <v>33</v>
      </c>
      <c r="B15" s="120" t="s">
        <v>81</v>
      </c>
      <c r="C15" s="73">
        <v>32</v>
      </c>
      <c r="D15" s="73">
        <v>37</v>
      </c>
      <c r="E15" s="70">
        <f t="shared" si="0"/>
        <v>69</v>
      </c>
      <c r="F15" s="79"/>
      <c r="G15" s="166"/>
      <c r="H15" s="122" t="s">
        <v>74</v>
      </c>
      <c r="I15" s="71">
        <v>38</v>
      </c>
      <c r="J15" s="71">
        <v>32</v>
      </c>
      <c r="K15" s="70">
        <f t="shared" si="1"/>
        <v>70</v>
      </c>
      <c r="M15" s="75"/>
    </row>
    <row r="16" spans="1:13" s="74" customFormat="1" ht="24.9" customHeight="1" x14ac:dyDescent="0.45">
      <c r="A16" s="69" t="s">
        <v>34</v>
      </c>
      <c r="B16" s="120" t="s">
        <v>49</v>
      </c>
      <c r="C16" s="73">
        <v>35</v>
      </c>
      <c r="D16" s="73">
        <v>31</v>
      </c>
      <c r="E16" s="70">
        <f t="shared" si="0"/>
        <v>66</v>
      </c>
      <c r="F16" s="79"/>
      <c r="G16" s="69" t="s">
        <v>34</v>
      </c>
      <c r="H16" s="122" t="s">
        <v>56</v>
      </c>
      <c r="I16" s="71">
        <v>32</v>
      </c>
      <c r="J16" s="71">
        <v>37</v>
      </c>
      <c r="K16" s="70">
        <f t="shared" si="1"/>
        <v>69</v>
      </c>
      <c r="L16" s="81"/>
      <c r="M16" s="75"/>
    </row>
    <row r="17" spans="1:15" s="74" customFormat="1" ht="24.9" customHeight="1" x14ac:dyDescent="0.45">
      <c r="A17" s="69" t="s">
        <v>35</v>
      </c>
      <c r="B17" s="120" t="s">
        <v>55</v>
      </c>
      <c r="C17" s="73">
        <v>32</v>
      </c>
      <c r="D17" s="73">
        <v>33</v>
      </c>
      <c r="E17" s="70">
        <f t="shared" si="0"/>
        <v>65</v>
      </c>
      <c r="F17" s="79"/>
      <c r="G17" s="165" t="s">
        <v>143</v>
      </c>
      <c r="H17" s="122" t="s">
        <v>67</v>
      </c>
      <c r="I17" s="71">
        <v>37</v>
      </c>
      <c r="J17" s="71">
        <v>30</v>
      </c>
      <c r="K17" s="70">
        <f t="shared" si="1"/>
        <v>67</v>
      </c>
      <c r="L17" s="81"/>
      <c r="M17" s="75"/>
    </row>
    <row r="18" spans="1:15" s="74" customFormat="1" ht="24.9" customHeight="1" x14ac:dyDescent="0.45">
      <c r="A18" s="69" t="s">
        <v>40</v>
      </c>
      <c r="B18" s="120" t="s">
        <v>58</v>
      </c>
      <c r="C18" s="73">
        <v>31</v>
      </c>
      <c r="D18" s="73">
        <v>30</v>
      </c>
      <c r="E18" s="70">
        <f t="shared" si="0"/>
        <v>61</v>
      </c>
      <c r="F18" s="79"/>
      <c r="G18" s="167"/>
      <c r="H18" s="122" t="s">
        <v>75</v>
      </c>
      <c r="I18" s="71">
        <v>38</v>
      </c>
      <c r="J18" s="71">
        <v>29</v>
      </c>
      <c r="K18" s="70">
        <f t="shared" si="1"/>
        <v>67</v>
      </c>
      <c r="L18" s="81"/>
      <c r="M18" s="75"/>
    </row>
    <row r="19" spans="1:15" s="74" customFormat="1" ht="24.9" customHeight="1" x14ac:dyDescent="0.45">
      <c r="A19" s="69" t="s">
        <v>36</v>
      </c>
      <c r="B19" s="120" t="s">
        <v>65</v>
      </c>
      <c r="C19" s="73">
        <v>24</v>
      </c>
      <c r="D19" s="73">
        <v>15</v>
      </c>
      <c r="E19" s="70">
        <f t="shared" si="0"/>
        <v>39</v>
      </c>
      <c r="F19" s="79"/>
      <c r="G19" s="166"/>
      <c r="H19" s="122" t="s">
        <v>85</v>
      </c>
      <c r="I19" s="71">
        <v>29</v>
      </c>
      <c r="J19" s="71">
        <v>38</v>
      </c>
      <c r="K19" s="70">
        <f t="shared" si="1"/>
        <v>67</v>
      </c>
      <c r="L19" s="81"/>
      <c r="M19" s="75"/>
    </row>
    <row r="20" spans="1:15" s="74" customFormat="1" ht="24.9" customHeight="1" x14ac:dyDescent="0.45">
      <c r="A20" s="69" t="s">
        <v>37</v>
      </c>
      <c r="B20" s="120" t="s">
        <v>71</v>
      </c>
      <c r="C20" s="73">
        <v>12</v>
      </c>
      <c r="D20" s="73">
        <v>9</v>
      </c>
      <c r="E20" s="70">
        <f t="shared" si="0"/>
        <v>21</v>
      </c>
      <c r="F20" s="79"/>
      <c r="G20" s="69" t="s">
        <v>37</v>
      </c>
      <c r="H20" s="122" t="s">
        <v>72</v>
      </c>
      <c r="I20" s="71">
        <v>32</v>
      </c>
      <c r="J20" s="71">
        <v>34</v>
      </c>
      <c r="K20" s="70">
        <f t="shared" si="1"/>
        <v>66</v>
      </c>
      <c r="L20" s="81"/>
      <c r="M20" s="75"/>
    </row>
    <row r="21" spans="1:15" s="74" customFormat="1" ht="24.9" customHeight="1" x14ac:dyDescent="0.45">
      <c r="A21" s="69"/>
      <c r="B21" s="145"/>
      <c r="C21" s="73"/>
      <c r="D21" s="73"/>
      <c r="E21" s="70"/>
      <c r="F21" s="79"/>
      <c r="G21" s="69" t="s">
        <v>41</v>
      </c>
      <c r="H21" s="122" t="s">
        <v>53</v>
      </c>
      <c r="I21" s="71">
        <v>32</v>
      </c>
      <c r="J21" s="71">
        <v>26</v>
      </c>
      <c r="K21" s="70">
        <f t="shared" si="1"/>
        <v>58</v>
      </c>
      <c r="L21" s="81"/>
      <c r="M21" s="75"/>
    </row>
    <row r="22" spans="1:15" s="74" customFormat="1" ht="24.9" customHeight="1" x14ac:dyDescent="0.45">
      <c r="A22" s="69"/>
      <c r="B22" s="84"/>
      <c r="C22" s="71"/>
      <c r="D22" s="71"/>
      <c r="E22" s="70"/>
      <c r="F22" s="79"/>
      <c r="G22" s="69" t="s">
        <v>42</v>
      </c>
      <c r="H22" s="122" t="s">
        <v>83</v>
      </c>
      <c r="I22" s="73">
        <v>29</v>
      </c>
      <c r="J22" s="73">
        <v>25</v>
      </c>
      <c r="K22" s="70">
        <f t="shared" si="1"/>
        <v>54</v>
      </c>
      <c r="L22" s="81"/>
      <c r="M22" s="75"/>
    </row>
    <row r="23" spans="1:15" s="74" customFormat="1" ht="24.9" customHeight="1" x14ac:dyDescent="0.45">
      <c r="A23" s="69"/>
      <c r="B23" s="84"/>
      <c r="C23" s="71"/>
      <c r="D23" s="71"/>
      <c r="E23" s="70"/>
      <c r="F23" s="82"/>
      <c r="G23" s="69" t="s">
        <v>43</v>
      </c>
      <c r="H23" s="122" t="s">
        <v>59</v>
      </c>
      <c r="I23" s="73">
        <v>31</v>
      </c>
      <c r="J23" s="73">
        <v>21</v>
      </c>
      <c r="K23" s="70">
        <f t="shared" si="1"/>
        <v>52</v>
      </c>
      <c r="L23" s="81"/>
      <c r="M23" s="75"/>
    </row>
    <row r="24" spans="1:15" s="14" customFormat="1" ht="23.4" x14ac:dyDescent="0.45">
      <c r="A24" s="69"/>
      <c r="B24" s="84"/>
      <c r="C24" s="71"/>
      <c r="D24" s="71"/>
      <c r="E24" s="70"/>
      <c r="F24" s="79"/>
      <c r="G24" s="69" t="s">
        <v>134</v>
      </c>
      <c r="H24" s="122" t="s">
        <v>79</v>
      </c>
      <c r="I24" s="71">
        <v>27</v>
      </c>
      <c r="J24" s="71">
        <v>24</v>
      </c>
      <c r="K24" s="70">
        <f t="shared" si="1"/>
        <v>51</v>
      </c>
      <c r="M24" s="22"/>
    </row>
    <row r="25" spans="1:15" ht="23.4" x14ac:dyDescent="0.45">
      <c r="A25" s="69"/>
      <c r="B25" s="84"/>
      <c r="C25" s="71"/>
      <c r="D25" s="71"/>
      <c r="E25" s="70"/>
      <c r="F25" s="82"/>
      <c r="G25" s="69" t="s">
        <v>135</v>
      </c>
      <c r="H25" s="122" t="s">
        <v>60</v>
      </c>
      <c r="I25" s="71">
        <v>23</v>
      </c>
      <c r="J25" s="71">
        <v>27</v>
      </c>
      <c r="K25" s="70">
        <f t="shared" si="1"/>
        <v>50</v>
      </c>
    </row>
    <row r="26" spans="1:15" ht="23.4" x14ac:dyDescent="0.45">
      <c r="G26" s="69" t="s">
        <v>138</v>
      </c>
      <c r="H26" s="122" t="s">
        <v>50</v>
      </c>
      <c r="I26" s="71">
        <v>24</v>
      </c>
      <c r="J26" s="71">
        <v>24</v>
      </c>
      <c r="K26" s="70">
        <f t="shared" si="1"/>
        <v>48</v>
      </c>
    </row>
    <row r="27" spans="1:15" ht="23.4" x14ac:dyDescent="0.45">
      <c r="G27" s="69" t="s">
        <v>139</v>
      </c>
      <c r="H27" s="122" t="s">
        <v>52</v>
      </c>
      <c r="I27" s="71">
        <v>20</v>
      </c>
      <c r="J27" s="71">
        <v>19</v>
      </c>
      <c r="K27" s="70">
        <f t="shared" si="1"/>
        <v>39</v>
      </c>
    </row>
    <row r="28" spans="1:15" ht="23.4" x14ac:dyDescent="0.45">
      <c r="G28" s="146"/>
      <c r="H28" s="145"/>
      <c r="I28" s="147"/>
      <c r="J28" s="147"/>
      <c r="K28" s="148"/>
      <c r="O28" s="30"/>
    </row>
    <row r="29" spans="1:15" ht="23.4" x14ac:dyDescent="0.35">
      <c r="G29" s="146"/>
      <c r="H29" s="149"/>
      <c r="I29" s="147"/>
      <c r="J29" s="147"/>
      <c r="K29" s="148"/>
    </row>
  </sheetData>
  <sortState ref="H5:K28">
    <sortCondition descending="1" ref="K5:K28"/>
  </sortState>
  <mergeCells count="7">
    <mergeCell ref="G14:G15"/>
    <mergeCell ref="G17:G19"/>
    <mergeCell ref="A2:K2"/>
    <mergeCell ref="A3:E3"/>
    <mergeCell ref="G3:K3"/>
    <mergeCell ref="A8:A9"/>
    <mergeCell ref="G8:G9"/>
  </mergeCells>
  <pageMargins left="0.7" right="0.7" top="0.78740157499999996" bottom="0.78740157499999996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9"/>
  <sheetViews>
    <sheetView zoomScale="70" zoomScaleNormal="70" workbookViewId="0">
      <selection activeCell="H10" sqref="H10"/>
    </sheetView>
  </sheetViews>
  <sheetFormatPr defaultRowHeight="18" x14ac:dyDescent="0.35"/>
  <cols>
    <col min="1" max="1" width="9.44140625" style="2" customWidth="1"/>
    <col min="2" max="2" width="34.88671875" customWidth="1"/>
    <col min="3" max="3" width="29.109375" style="1" bestFit="1" customWidth="1"/>
    <col min="4" max="4" width="18.5546875" style="68" customWidth="1"/>
    <col min="5" max="5" width="3.5546875" style="4" customWidth="1"/>
    <col min="6" max="6" width="9.44140625" style="2" customWidth="1"/>
    <col min="7" max="7" width="40.44140625" bestFit="1" customWidth="1"/>
    <col min="8" max="8" width="18.5546875" style="2" customWidth="1"/>
    <col min="10" max="10" width="9.109375" customWidth="1"/>
    <col min="12" max="17" width="9.109375" style="14"/>
  </cols>
  <sheetData>
    <row r="2" spans="1:17" ht="44.25" customHeight="1" x14ac:dyDescent="0.85">
      <c r="A2" s="168" t="s">
        <v>11</v>
      </c>
      <c r="B2" s="168"/>
      <c r="C2" s="168"/>
      <c r="D2" s="168"/>
      <c r="E2" s="168"/>
      <c r="F2" s="168"/>
      <c r="G2" s="168"/>
      <c r="H2" s="168"/>
    </row>
    <row r="3" spans="1:17" ht="28.5" customHeight="1" thickBot="1" x14ac:dyDescent="0.9">
      <c r="A3" s="171" t="s">
        <v>12</v>
      </c>
      <c r="B3" s="171"/>
      <c r="C3" s="171"/>
      <c r="D3" s="171"/>
      <c r="E3" s="7"/>
      <c r="F3" s="172" t="s">
        <v>13</v>
      </c>
      <c r="G3" s="172"/>
      <c r="H3" s="172"/>
    </row>
    <row r="4" spans="1:17" s="6" customFormat="1" ht="24.9" customHeight="1" thickBot="1" x14ac:dyDescent="0.35">
      <c r="A4" s="33" t="s">
        <v>8</v>
      </c>
      <c r="B4" s="173" t="s">
        <v>14</v>
      </c>
      <c r="C4" s="174"/>
      <c r="D4" s="34" t="s">
        <v>3</v>
      </c>
      <c r="E4" s="62"/>
      <c r="F4" s="33" t="s">
        <v>8</v>
      </c>
      <c r="G4" s="54" t="s">
        <v>5</v>
      </c>
      <c r="H4" s="34" t="s">
        <v>3</v>
      </c>
      <c r="L4" s="15"/>
      <c r="M4" s="15"/>
      <c r="N4" s="15"/>
      <c r="O4" s="15"/>
      <c r="P4" s="15"/>
      <c r="Q4" s="15"/>
    </row>
    <row r="5" spans="1:17" ht="24.9" customHeight="1" x14ac:dyDescent="0.3">
      <c r="A5" s="55">
        <v>1</v>
      </c>
      <c r="B5" s="97" t="s">
        <v>112</v>
      </c>
      <c r="C5" s="98" t="s">
        <v>113</v>
      </c>
      <c r="D5" s="99">
        <v>0.16041666666666668</v>
      </c>
      <c r="E5" s="63"/>
      <c r="F5" s="151" t="s">
        <v>16</v>
      </c>
      <c r="G5" s="152" t="s">
        <v>57</v>
      </c>
      <c r="H5" s="153">
        <v>0.21736111111111112</v>
      </c>
      <c r="L5" s="16"/>
      <c r="O5" s="17"/>
    </row>
    <row r="6" spans="1:17" ht="24.9" customHeight="1" x14ac:dyDescent="0.3">
      <c r="A6" s="56">
        <v>2</v>
      </c>
      <c r="B6" s="100" t="s">
        <v>96</v>
      </c>
      <c r="C6" s="101" t="s">
        <v>114</v>
      </c>
      <c r="D6" s="102">
        <v>0.19513888888888889</v>
      </c>
      <c r="E6" s="64" t="s">
        <v>15</v>
      </c>
      <c r="F6" s="50"/>
      <c r="G6" s="51"/>
      <c r="H6" s="60"/>
      <c r="L6" s="17"/>
      <c r="O6" s="16"/>
    </row>
    <row r="7" spans="1:17" ht="24.9" customHeight="1" thickBot="1" x14ac:dyDescent="0.35">
      <c r="A7" s="57">
        <v>3</v>
      </c>
      <c r="B7" s="103" t="s">
        <v>115</v>
      </c>
      <c r="C7" s="104" t="s">
        <v>116</v>
      </c>
      <c r="D7" s="105">
        <v>0.20902777777777778</v>
      </c>
      <c r="E7" s="64"/>
      <c r="F7" s="50"/>
      <c r="G7" s="51"/>
      <c r="H7" s="60"/>
      <c r="L7" s="16"/>
      <c r="O7" s="17"/>
    </row>
    <row r="8" spans="1:17" ht="24.9" customHeight="1" x14ac:dyDescent="0.3">
      <c r="A8" s="58">
        <v>4</v>
      </c>
      <c r="B8" s="106" t="s">
        <v>110</v>
      </c>
      <c r="C8" s="107" t="s">
        <v>111</v>
      </c>
      <c r="D8" s="108">
        <v>0.21875</v>
      </c>
      <c r="E8" s="64"/>
      <c r="F8" s="150"/>
      <c r="G8" s="53"/>
      <c r="H8" s="61"/>
      <c r="L8" s="17"/>
      <c r="O8" s="16"/>
    </row>
    <row r="9" spans="1:17" ht="24.9" customHeight="1" thickBot="1" x14ac:dyDescent="0.35">
      <c r="A9" s="56">
        <v>5</v>
      </c>
      <c r="B9" s="109" t="s">
        <v>39</v>
      </c>
      <c r="C9" s="110" t="s">
        <v>107</v>
      </c>
      <c r="D9" s="111">
        <v>0.21944444444444444</v>
      </c>
      <c r="E9" s="65"/>
      <c r="F9" s="150"/>
      <c r="G9" s="53"/>
      <c r="H9" s="61"/>
      <c r="L9" s="16"/>
      <c r="O9" s="16"/>
    </row>
    <row r="10" spans="1:17" ht="24.9" customHeight="1" x14ac:dyDescent="0.3">
      <c r="A10" s="56">
        <v>6</v>
      </c>
      <c r="B10" s="48" t="s">
        <v>119</v>
      </c>
      <c r="C10" s="49" t="s">
        <v>113</v>
      </c>
      <c r="D10" s="59">
        <v>0.22916666666666666</v>
      </c>
      <c r="E10" s="66"/>
      <c r="F10" s="150"/>
      <c r="G10" s="53"/>
      <c r="H10" s="61"/>
      <c r="L10" s="17"/>
      <c r="O10" s="17"/>
    </row>
    <row r="11" spans="1:17" ht="24.9" customHeight="1" x14ac:dyDescent="0.3">
      <c r="A11" s="56">
        <v>7</v>
      </c>
      <c r="B11" s="100" t="s">
        <v>120</v>
      </c>
      <c r="C11" s="101" t="s">
        <v>121</v>
      </c>
      <c r="D11" s="102">
        <v>0.23541666666666669</v>
      </c>
      <c r="E11" s="67"/>
      <c r="F11" s="150"/>
      <c r="G11" s="53"/>
      <c r="H11" s="61"/>
      <c r="L11" s="18"/>
      <c r="O11" s="17"/>
    </row>
    <row r="12" spans="1:17" ht="24.9" customHeight="1" x14ac:dyDescent="0.3">
      <c r="A12" s="56">
        <v>8</v>
      </c>
      <c r="B12" s="100" t="s">
        <v>99</v>
      </c>
      <c r="C12" s="101" t="s">
        <v>96</v>
      </c>
      <c r="D12" s="102">
        <v>0.23750000000000002</v>
      </c>
      <c r="E12" s="67"/>
      <c r="F12" s="150"/>
      <c r="G12" s="53"/>
      <c r="H12" s="61"/>
      <c r="L12" s="16"/>
      <c r="O12" s="16"/>
    </row>
    <row r="13" spans="1:17" ht="24.9" customHeight="1" x14ac:dyDescent="0.3">
      <c r="A13" s="56">
        <v>9</v>
      </c>
      <c r="B13" s="48" t="s">
        <v>93</v>
      </c>
      <c r="C13" s="49" t="s">
        <v>90</v>
      </c>
      <c r="D13" s="59">
        <v>0.25277777777777777</v>
      </c>
      <c r="E13" s="67"/>
      <c r="F13" s="150"/>
      <c r="G13" s="53"/>
      <c r="H13" s="61"/>
      <c r="L13" s="17"/>
      <c r="O13" s="16"/>
    </row>
    <row r="14" spans="1:17" ht="24.9" customHeight="1" x14ac:dyDescent="0.3">
      <c r="A14" s="56">
        <v>10</v>
      </c>
      <c r="B14" s="100" t="s">
        <v>86</v>
      </c>
      <c r="C14" s="101" t="s">
        <v>87</v>
      </c>
      <c r="D14" s="102">
        <v>0.2590277777777778</v>
      </c>
      <c r="E14" s="67"/>
      <c r="F14" s="50"/>
      <c r="G14" s="51"/>
      <c r="H14" s="60"/>
      <c r="L14" s="16"/>
      <c r="O14" s="17"/>
    </row>
    <row r="15" spans="1:17" ht="24.9" customHeight="1" x14ac:dyDescent="0.3">
      <c r="A15" s="56">
        <v>11</v>
      </c>
      <c r="B15" s="109" t="s">
        <v>97</v>
      </c>
      <c r="C15" s="110" t="s">
        <v>104</v>
      </c>
      <c r="D15" s="111">
        <v>0.2673611111111111</v>
      </c>
      <c r="E15" s="67"/>
      <c r="F15" s="50"/>
      <c r="G15" s="51"/>
      <c r="H15" s="60"/>
      <c r="L15" s="17"/>
      <c r="O15" s="17"/>
    </row>
    <row r="16" spans="1:17" ht="24.9" customHeight="1" x14ac:dyDescent="0.3">
      <c r="A16" s="56">
        <v>12</v>
      </c>
      <c r="B16" s="100" t="s">
        <v>117</v>
      </c>
      <c r="C16" s="101" t="s">
        <v>118</v>
      </c>
      <c r="D16" s="102">
        <v>0.26944444444444443</v>
      </c>
      <c r="E16" s="67"/>
      <c r="F16" s="52"/>
      <c r="G16" s="53"/>
      <c r="H16" s="61"/>
      <c r="L16" s="16"/>
      <c r="O16" s="17"/>
    </row>
    <row r="17" spans="1:15" ht="24.9" customHeight="1" x14ac:dyDescent="0.3">
      <c r="A17" s="56">
        <v>13</v>
      </c>
      <c r="B17" s="109" t="s">
        <v>97</v>
      </c>
      <c r="C17" s="110" t="s">
        <v>98</v>
      </c>
      <c r="D17" s="111">
        <v>0.27013888888888887</v>
      </c>
      <c r="E17" s="67"/>
      <c r="F17" s="52"/>
      <c r="G17" s="53"/>
      <c r="H17" s="61"/>
      <c r="L17" s="16"/>
      <c r="O17" s="17"/>
    </row>
    <row r="18" spans="1:15" ht="24.9" customHeight="1" x14ac:dyDescent="0.3">
      <c r="A18" s="56">
        <v>14</v>
      </c>
      <c r="B18" s="109" t="s">
        <v>105</v>
      </c>
      <c r="C18" s="110" t="s">
        <v>106</v>
      </c>
      <c r="D18" s="111">
        <v>0.27708333333333335</v>
      </c>
      <c r="E18" s="67"/>
      <c r="F18" s="52"/>
      <c r="G18" s="53"/>
      <c r="H18" s="61"/>
      <c r="L18" s="16"/>
      <c r="O18" s="17"/>
    </row>
    <row r="19" spans="1:15" ht="24.9" customHeight="1" x14ac:dyDescent="0.3">
      <c r="A19" s="56">
        <v>15</v>
      </c>
      <c r="B19" s="109" t="s">
        <v>102</v>
      </c>
      <c r="C19" s="110" t="s">
        <v>103</v>
      </c>
      <c r="D19" s="111">
        <v>0.31041666666666667</v>
      </c>
      <c r="E19" s="67"/>
      <c r="F19" s="52"/>
      <c r="G19" s="53"/>
      <c r="H19" s="61"/>
      <c r="L19" s="16"/>
      <c r="O19" s="17"/>
    </row>
    <row r="20" spans="1:15" ht="24.9" customHeight="1" x14ac:dyDescent="0.3">
      <c r="A20" s="56">
        <v>16</v>
      </c>
      <c r="B20" s="109" t="s">
        <v>91</v>
      </c>
      <c r="C20" s="110" t="s">
        <v>92</v>
      </c>
      <c r="D20" s="111">
        <v>0.31388888888888888</v>
      </c>
      <c r="E20" s="67"/>
      <c r="F20" s="52"/>
      <c r="G20" s="53"/>
      <c r="H20" s="61"/>
      <c r="L20" s="16"/>
      <c r="O20" s="17"/>
    </row>
    <row r="21" spans="1:15" ht="24.9" customHeight="1" x14ac:dyDescent="0.3">
      <c r="A21" s="56">
        <v>17</v>
      </c>
      <c r="B21" s="109" t="s">
        <v>100</v>
      </c>
      <c r="C21" s="110" t="s">
        <v>101</v>
      </c>
      <c r="D21" s="111">
        <v>0.32777777777777778</v>
      </c>
      <c r="E21" s="67"/>
      <c r="F21" s="52"/>
      <c r="G21" s="53"/>
      <c r="H21" s="61"/>
      <c r="L21" s="16"/>
      <c r="O21" s="17"/>
    </row>
    <row r="22" spans="1:15" ht="24.9" customHeight="1" x14ac:dyDescent="0.3">
      <c r="A22" s="56">
        <v>18</v>
      </c>
      <c r="B22" s="109" t="s">
        <v>108</v>
      </c>
      <c r="C22" s="110" t="s">
        <v>109</v>
      </c>
      <c r="D22" s="111">
        <v>0.37708333333333338</v>
      </c>
      <c r="E22" s="67"/>
      <c r="F22" s="52"/>
      <c r="G22" s="53"/>
      <c r="H22" s="61"/>
      <c r="L22" s="16"/>
      <c r="O22" s="17"/>
    </row>
    <row r="23" spans="1:15" ht="24.9" customHeight="1" x14ac:dyDescent="0.3">
      <c r="A23" s="56">
        <v>19</v>
      </c>
      <c r="B23" s="109" t="s">
        <v>94</v>
      </c>
      <c r="C23" s="110" t="s">
        <v>95</v>
      </c>
      <c r="D23" s="111">
        <v>0.37986111111111115</v>
      </c>
      <c r="E23" s="67"/>
      <c r="F23" s="50"/>
      <c r="G23" s="53"/>
      <c r="H23" s="61"/>
      <c r="L23" s="16"/>
      <c r="O23" s="16"/>
    </row>
    <row r="24" spans="1:15" ht="24.9" customHeight="1" thickBot="1" x14ac:dyDescent="0.35">
      <c r="A24" s="57">
        <v>20</v>
      </c>
      <c r="B24" s="112" t="s">
        <v>88</v>
      </c>
      <c r="C24" s="113" t="s">
        <v>89</v>
      </c>
      <c r="D24" s="114">
        <v>0.42499999999999999</v>
      </c>
      <c r="E24" s="67"/>
      <c r="F24" s="50"/>
      <c r="G24" s="53"/>
      <c r="H24" s="61"/>
      <c r="L24" s="16"/>
      <c r="O24" s="16"/>
    </row>
    <row r="29" spans="1:15" x14ac:dyDescent="0.35">
      <c r="D29" s="68" t="s">
        <v>38</v>
      </c>
    </row>
  </sheetData>
  <sortState ref="B5:D24">
    <sortCondition ref="D5:D24"/>
  </sortState>
  <mergeCells count="4">
    <mergeCell ref="A2:H2"/>
    <mergeCell ref="A3:D3"/>
    <mergeCell ref="F3:H3"/>
    <mergeCell ref="B4:C4"/>
  </mergeCells>
  <pageMargins left="0.7" right="0.7" top="0.78740157499999996" bottom="0.78740157499999996" header="0.3" footer="0.3"/>
  <pageSetup paperSize="9" scale="67" orientation="landscape" r:id="rId1"/>
  <ignoredErrors>
    <ignoredError sqref="F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topLeftCell="A13" workbookViewId="0">
      <selection activeCell="F24" sqref="F24"/>
    </sheetView>
  </sheetViews>
  <sheetFormatPr defaultRowHeight="14.4" x14ac:dyDescent="0.3"/>
  <cols>
    <col min="1" max="4" width="15.6640625" customWidth="1"/>
    <col min="5" max="5" width="10.6640625" bestFit="1" customWidth="1"/>
  </cols>
  <sheetData>
    <row r="1" spans="1:5" ht="15" thickBot="1" x14ac:dyDescent="0.35"/>
    <row r="2" spans="1:5" ht="34.200000000000003" thickBot="1" x14ac:dyDescent="0.7">
      <c r="A2" s="178" t="s">
        <v>17</v>
      </c>
      <c r="B2" s="179"/>
      <c r="C2" s="179"/>
      <c r="D2" s="180"/>
    </row>
    <row r="3" spans="1:5" ht="25.8" x14ac:dyDescent="0.5">
      <c r="A3" s="42" t="s">
        <v>18</v>
      </c>
      <c r="B3" s="43" t="s">
        <v>19</v>
      </c>
      <c r="C3" s="43" t="s">
        <v>20</v>
      </c>
      <c r="D3" s="44" t="s">
        <v>44</v>
      </c>
    </row>
    <row r="4" spans="1:5" ht="25.8" x14ac:dyDescent="0.5">
      <c r="A4" s="88" t="s">
        <v>123</v>
      </c>
      <c r="B4" s="45" t="s">
        <v>124</v>
      </c>
      <c r="C4" s="45" t="s">
        <v>125</v>
      </c>
      <c r="D4" s="89" t="s">
        <v>126</v>
      </c>
    </row>
    <row r="5" spans="1:5" ht="25.8" x14ac:dyDescent="0.5">
      <c r="A5" s="90" t="s">
        <v>24</v>
      </c>
      <c r="B5" s="46" t="s">
        <v>26</v>
      </c>
      <c r="C5" s="46" t="s">
        <v>23</v>
      </c>
      <c r="D5" s="91" t="s">
        <v>25</v>
      </c>
    </row>
    <row r="6" spans="1:5" ht="34.200000000000003" thickBot="1" x14ac:dyDescent="0.7">
      <c r="A6" s="175" t="s">
        <v>21</v>
      </c>
      <c r="B6" s="176"/>
      <c r="C6" s="176"/>
      <c r="D6" s="177"/>
    </row>
    <row r="7" spans="1:5" ht="25.8" x14ac:dyDescent="0.5">
      <c r="A7" s="42" t="s">
        <v>18</v>
      </c>
      <c r="B7" s="43" t="s">
        <v>19</v>
      </c>
      <c r="C7" s="43" t="s">
        <v>20</v>
      </c>
      <c r="D7" s="44" t="s">
        <v>44</v>
      </c>
    </row>
    <row r="8" spans="1:5" ht="25.8" x14ac:dyDescent="0.5">
      <c r="A8" s="88" t="s">
        <v>127</v>
      </c>
      <c r="B8" s="45" t="s">
        <v>128</v>
      </c>
      <c r="C8" s="45" t="s">
        <v>129</v>
      </c>
      <c r="D8" s="89" t="s">
        <v>130</v>
      </c>
      <c r="E8" s="87"/>
    </row>
    <row r="9" spans="1:5" ht="25.8" x14ac:dyDescent="0.5">
      <c r="A9" s="117" t="s">
        <v>23</v>
      </c>
      <c r="B9" s="118" t="s">
        <v>26</v>
      </c>
      <c r="C9" s="118" t="s">
        <v>25</v>
      </c>
      <c r="D9" s="119" t="s">
        <v>24</v>
      </c>
      <c r="E9" s="87"/>
    </row>
    <row r="10" spans="1:5" ht="33.6" x14ac:dyDescent="0.65">
      <c r="A10" s="181" t="s">
        <v>122</v>
      </c>
      <c r="B10" s="182"/>
      <c r="C10" s="182"/>
      <c r="D10" s="183"/>
      <c r="E10" s="87"/>
    </row>
    <row r="11" spans="1:5" ht="25.8" x14ac:dyDescent="0.5">
      <c r="A11" s="115" t="s">
        <v>18</v>
      </c>
      <c r="B11" s="115" t="s">
        <v>19</v>
      </c>
      <c r="C11" s="115" t="s">
        <v>20</v>
      </c>
      <c r="D11" s="115" t="s">
        <v>44</v>
      </c>
      <c r="E11" s="87"/>
    </row>
    <row r="12" spans="1:5" ht="25.8" x14ac:dyDescent="0.5">
      <c r="A12" s="116" t="s">
        <v>132</v>
      </c>
      <c r="B12" s="116" t="s">
        <v>131</v>
      </c>
      <c r="C12" s="116" t="s">
        <v>133</v>
      </c>
      <c r="D12" s="116" t="s">
        <v>133</v>
      </c>
      <c r="E12" s="87"/>
    </row>
    <row r="13" spans="1:5" ht="25.8" x14ac:dyDescent="0.5">
      <c r="A13" s="46" t="s">
        <v>25</v>
      </c>
      <c r="B13" s="46" t="s">
        <v>26</v>
      </c>
      <c r="C13" s="46" t="s">
        <v>23</v>
      </c>
      <c r="D13" s="46" t="s">
        <v>24</v>
      </c>
    </row>
    <row r="14" spans="1:5" ht="34.200000000000003" thickBot="1" x14ac:dyDescent="0.7">
      <c r="A14" s="175" t="s">
        <v>22</v>
      </c>
      <c r="B14" s="176"/>
      <c r="C14" s="176"/>
      <c r="D14" s="177"/>
    </row>
    <row r="15" spans="1:5" ht="25.8" x14ac:dyDescent="0.5">
      <c r="A15" s="42" t="s">
        <v>18</v>
      </c>
      <c r="B15" s="43" t="s">
        <v>19</v>
      </c>
      <c r="C15" s="43" t="s">
        <v>20</v>
      </c>
      <c r="D15" s="44" t="s">
        <v>44</v>
      </c>
    </row>
    <row r="16" spans="1:5" ht="25.8" x14ac:dyDescent="0.5">
      <c r="A16" s="92" t="s">
        <v>24</v>
      </c>
      <c r="B16" s="47" t="s">
        <v>23</v>
      </c>
      <c r="C16" s="47" t="s">
        <v>25</v>
      </c>
      <c r="D16" s="93" t="s">
        <v>26</v>
      </c>
    </row>
    <row r="17" spans="1:4" ht="34.200000000000003" thickBot="1" x14ac:dyDescent="0.7">
      <c r="A17" s="175" t="s">
        <v>27</v>
      </c>
      <c r="B17" s="176"/>
      <c r="C17" s="176"/>
      <c r="D17" s="177"/>
    </row>
    <row r="18" spans="1:4" ht="25.8" x14ac:dyDescent="0.5">
      <c r="A18" s="42" t="s">
        <v>18</v>
      </c>
      <c r="B18" s="43" t="s">
        <v>19</v>
      </c>
      <c r="C18" s="43" t="s">
        <v>20</v>
      </c>
      <c r="D18" s="44" t="s">
        <v>44</v>
      </c>
    </row>
    <row r="19" spans="1:4" ht="26.4" thickBot="1" x14ac:dyDescent="0.55000000000000004">
      <c r="A19" s="94" t="s">
        <v>23</v>
      </c>
      <c r="B19" s="95" t="s">
        <v>26</v>
      </c>
      <c r="C19" s="95" t="s">
        <v>24</v>
      </c>
      <c r="D19" s="96" t="s">
        <v>25</v>
      </c>
    </row>
    <row r="20" spans="1:4" ht="34.200000000000003" thickBot="1" x14ac:dyDescent="0.7">
      <c r="A20" s="175" t="s">
        <v>10</v>
      </c>
      <c r="B20" s="176"/>
      <c r="C20" s="176"/>
      <c r="D20" s="177"/>
    </row>
    <row r="21" spans="1:4" ht="25.8" x14ac:dyDescent="0.5">
      <c r="A21" s="42" t="s">
        <v>18</v>
      </c>
      <c r="B21" s="43" t="s">
        <v>19</v>
      </c>
      <c r="C21" s="43" t="s">
        <v>20</v>
      </c>
      <c r="D21" s="44" t="s">
        <v>44</v>
      </c>
    </row>
    <row r="22" spans="1:4" ht="25.8" x14ac:dyDescent="0.5">
      <c r="A22" s="117" t="s">
        <v>132</v>
      </c>
      <c r="B22" s="118" t="s">
        <v>144</v>
      </c>
      <c r="C22" s="118" t="s">
        <v>133</v>
      </c>
      <c r="D22" s="119" t="s">
        <v>145</v>
      </c>
    </row>
    <row r="23" spans="1:4" ht="41.4" customHeight="1" x14ac:dyDescent="0.85">
      <c r="A23" s="154" t="s">
        <v>23</v>
      </c>
      <c r="B23" s="154" t="s">
        <v>26</v>
      </c>
      <c r="C23" s="154" t="s">
        <v>24</v>
      </c>
      <c r="D23" s="154" t="s">
        <v>25</v>
      </c>
    </row>
  </sheetData>
  <mergeCells count="6">
    <mergeCell ref="A20:D20"/>
    <mergeCell ref="A2:D2"/>
    <mergeCell ref="A6:D6"/>
    <mergeCell ref="A14:D14"/>
    <mergeCell ref="A17:D17"/>
    <mergeCell ref="A10:D10"/>
  </mergeCells>
  <pageMargins left="0.7" right="0.7" top="0.78740157499999996" bottom="0.78740157499999996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orientační běh</vt:lpstr>
      <vt:lpstr>střelba</vt:lpstr>
      <vt:lpstr>lodě</vt:lpstr>
      <vt:lpstr>hollywood_riskuj_noční_hra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Krajíc</dc:creator>
  <cp:lastModifiedBy>Krajíc Martin</cp:lastModifiedBy>
  <cp:lastPrinted>2025-09-25T13:28:27Z</cp:lastPrinted>
  <dcterms:created xsi:type="dcterms:W3CDTF">2014-09-10T09:13:33Z</dcterms:created>
  <dcterms:modified xsi:type="dcterms:W3CDTF">2025-09-28T18:12:58Z</dcterms:modified>
</cp:coreProperties>
</file>