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jic\Desktop\GIO 2026-27\sportovní kurz 2026\"/>
    </mc:Choice>
  </mc:AlternateContent>
  <bookViews>
    <workbookView xWindow="0" yWindow="0" windowWidth="23040" windowHeight="8868"/>
  </bookViews>
  <sheets>
    <sheet name="orientační běh" sheetId="8" r:id="rId1"/>
    <sheet name="střelba" sheetId="2" r:id="rId2"/>
    <sheet name="lodě" sheetId="5" r:id="rId3"/>
    <sheet name="hollywood_riskuj_noční_hra" sheetId="6" r:id="rId4"/>
  </sheets>
  <calcPr calcId="162913"/>
</workbook>
</file>

<file path=xl/calcChain.xml><?xml version="1.0" encoding="utf-8"?>
<calcChain xmlns="http://schemas.openxmlformats.org/spreadsheetml/2006/main">
  <c r="K11" i="2" l="1"/>
  <c r="K15" i="2"/>
  <c r="K16" i="2"/>
  <c r="K31" i="2"/>
  <c r="K45" i="8" l="1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5" i="8"/>
  <c r="K4" i="8"/>
  <c r="E10" i="8" l="1"/>
  <c r="E4" i="8"/>
  <c r="E13" i="8" l="1"/>
  <c r="E26" i="8"/>
  <c r="E43" i="8"/>
  <c r="E25" i="8"/>
  <c r="E22" i="8"/>
  <c r="E19" i="8"/>
  <c r="E8" i="8"/>
  <c r="K26" i="2" l="1"/>
  <c r="K17" i="2"/>
  <c r="K30" i="2"/>
  <c r="K24" i="2"/>
  <c r="K13" i="2"/>
  <c r="E9" i="2" l="1"/>
  <c r="E10" i="2"/>
  <c r="E7" i="2"/>
  <c r="E14" i="2"/>
  <c r="E6" i="2"/>
  <c r="E18" i="2"/>
  <c r="E8" i="2"/>
  <c r="E12" i="2"/>
  <c r="E13" i="2"/>
  <c r="E5" i="2"/>
  <c r="E19" i="2"/>
  <c r="E11" i="2"/>
  <c r="E16" i="2"/>
  <c r="E17" i="2"/>
  <c r="K8" i="2"/>
  <c r="K20" i="2"/>
  <c r="K28" i="2"/>
  <c r="K29" i="2"/>
  <c r="K9" i="2"/>
  <c r="K21" i="2"/>
  <c r="K18" i="2"/>
  <c r="K25" i="2"/>
  <c r="K5" i="2"/>
  <c r="K7" i="2"/>
  <c r="K10" i="2"/>
  <c r="K27" i="2"/>
  <c r="K22" i="2"/>
  <c r="K6" i="2"/>
  <c r="K14" i="2"/>
  <c r="K23" i="2"/>
  <c r="K19" i="2"/>
  <c r="E39" i="8" l="1"/>
  <c r="E35" i="8"/>
  <c r="E31" i="8"/>
  <c r="E36" i="8"/>
  <c r="E7" i="8"/>
  <c r="E23" i="8"/>
  <c r="E30" i="8"/>
  <c r="E37" i="8"/>
  <c r="E21" i="8"/>
  <c r="E16" i="8"/>
  <c r="E24" i="8"/>
  <c r="E42" i="8"/>
  <c r="E28" i="8"/>
  <c r="E20" i="8"/>
  <c r="E11" i="8"/>
  <c r="E18" i="8"/>
  <c r="E9" i="8"/>
  <c r="E34" i="8"/>
  <c r="E27" i="8"/>
  <c r="E15" i="8"/>
  <c r="E40" i="8"/>
  <c r="E12" i="8"/>
  <c r="E38" i="8"/>
  <c r="E14" i="8"/>
  <c r="E6" i="8"/>
  <c r="E41" i="8"/>
  <c r="E33" i="8"/>
  <c r="E32" i="8"/>
  <c r="E29" i="8"/>
  <c r="E5" i="8"/>
  <c r="E17" i="8" l="1"/>
  <c r="K12" i="2" l="1"/>
  <c r="E15" i="2" l="1"/>
</calcChain>
</file>

<file path=xl/sharedStrings.xml><?xml version="1.0" encoding="utf-8"?>
<sst xmlns="http://schemas.openxmlformats.org/spreadsheetml/2006/main" count="301" uniqueCount="146">
  <si>
    <t>STŘELBA</t>
  </si>
  <si>
    <t>čas startu</t>
  </si>
  <si>
    <t>čas v cíli</t>
  </si>
  <si>
    <t>čas</t>
  </si>
  <si>
    <t>ORIENTAČNÍ BĚH</t>
  </si>
  <si>
    <t>jméno</t>
  </si>
  <si>
    <t>DÍVKY</t>
  </si>
  <si>
    <t>CHLAPCI</t>
  </si>
  <si>
    <t>pořadí</t>
  </si>
  <si>
    <t>nástřel (100/?)</t>
  </si>
  <si>
    <t>CELKEM</t>
  </si>
  <si>
    <t>LODĚ</t>
  </si>
  <si>
    <t>KANOE</t>
  </si>
  <si>
    <t>KAJAK</t>
  </si>
  <si>
    <t>pár</t>
  </si>
  <si>
    <t>:</t>
  </si>
  <si>
    <t>1</t>
  </si>
  <si>
    <t>Hollywood</t>
  </si>
  <si>
    <t>Lubik</t>
  </si>
  <si>
    <t>Krajdik</t>
  </si>
  <si>
    <t>Rambik</t>
  </si>
  <si>
    <t>Riskuj</t>
  </si>
  <si>
    <t>Noční hra</t>
  </si>
  <si>
    <t>1.</t>
  </si>
  <si>
    <t>2.</t>
  </si>
  <si>
    <t>3.</t>
  </si>
  <si>
    <t>Volejbal</t>
  </si>
  <si>
    <t>6.</t>
  </si>
  <si>
    <t>7.</t>
  </si>
  <si>
    <t>8.</t>
  </si>
  <si>
    <t>9.</t>
  </si>
  <si>
    <t>10.</t>
  </si>
  <si>
    <t>11.</t>
  </si>
  <si>
    <t>12.</t>
  </si>
  <si>
    <t>13.</t>
  </si>
  <si>
    <t>15.</t>
  </si>
  <si>
    <t>16.</t>
  </si>
  <si>
    <t>,</t>
  </si>
  <si>
    <t>14.</t>
  </si>
  <si>
    <t>17.</t>
  </si>
  <si>
    <t>18.</t>
  </si>
  <si>
    <t>19.</t>
  </si>
  <si>
    <t>Filip</t>
  </si>
  <si>
    <t>Aktivity</t>
  </si>
  <si>
    <t>20.</t>
  </si>
  <si>
    <t>21.</t>
  </si>
  <si>
    <t>Chlapci</t>
  </si>
  <si>
    <t>Dívky</t>
  </si>
  <si>
    <t>22.</t>
  </si>
  <si>
    <t>23.</t>
  </si>
  <si>
    <t>BALATKOVÁ Dana</t>
  </si>
  <si>
    <t>BARTONÍČKOVÁ Anna</t>
  </si>
  <si>
    <t>BOBIAKOVÁ Eliška</t>
  </si>
  <si>
    <t>BOUČEK Oskar</t>
  </si>
  <si>
    <t>HANZL Ondřej</t>
  </si>
  <si>
    <t>HOLCOVÁ Ester</t>
  </si>
  <si>
    <t>KLÍMOVÁ Emmy</t>
  </si>
  <si>
    <t>KOTŮLKOVÁ Adina</t>
  </si>
  <si>
    <t>KOUCKÝ Martin</t>
  </si>
  <si>
    <t>KUŽEL Jan</t>
  </si>
  <si>
    <t>MARKOVÁ Anna</t>
  </si>
  <si>
    <t>NECHANICKÁ Tereza</t>
  </si>
  <si>
    <t>PETÍŘOVÁ Eliška</t>
  </si>
  <si>
    <t>POLEDNÍK Filip</t>
  </si>
  <si>
    <t>PRAŽÁKOVÁ Zdeňka</t>
  </si>
  <si>
    <t>ROHÁČKOVÁ Andrea</t>
  </si>
  <si>
    <t>ROŠTEJNSKÁ Jana</t>
  </si>
  <si>
    <t>RŮŽIČKOVÁ Adina</t>
  </si>
  <si>
    <t>RYBÁKOVÁ Leontýna</t>
  </si>
  <si>
    <t>SIBOROVÁ Karin</t>
  </si>
  <si>
    <t>SMOLOVÁ Petra</t>
  </si>
  <si>
    <t>ŠIMKOVÁ Alena</t>
  </si>
  <si>
    <t>ARMENTA Nikol Estefania</t>
  </si>
  <si>
    <t>BAŽANT Matyáš</t>
  </si>
  <si>
    <t>DRAHOŇOVSKÝ Adam</t>
  </si>
  <si>
    <t>FARSKÝ Rudolf</t>
  </si>
  <si>
    <t>FLÉGR Petr</t>
  </si>
  <si>
    <t>GECIOVÁ Naděžda</t>
  </si>
  <si>
    <t>HÁKOVÁ Michaela</t>
  </si>
  <si>
    <t>HORÁK David</t>
  </si>
  <si>
    <t>HYLMAROVÁ Tereza</t>
  </si>
  <si>
    <t>MACHALOVÁ Anežka</t>
  </si>
  <si>
    <t>PAKHOMOV Stanislav</t>
  </si>
  <si>
    <t>ROUDNICKÁ Libuše</t>
  </si>
  <si>
    <t>ROUDNICKÁ Marie</t>
  </si>
  <si>
    <t>SCHOVÁNEK Daniel</t>
  </si>
  <si>
    <t>SISROVÁ Eliška</t>
  </si>
  <si>
    <t>ŠNAIBERK Kvido</t>
  </si>
  <si>
    <t>ŠOBÁŇ Jan</t>
  </si>
  <si>
    <t>ZELLER Ondřej</t>
  </si>
  <si>
    <t xml:space="preserve">  </t>
  </si>
  <si>
    <t>4.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</si>
  <si>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</si>
  <si>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</si>
  <si>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</si>
  <si>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</si>
  <si>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</si>
  <si>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</si>
  <si>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</si>
  <si>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</si>
  <si>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</si>
  <si>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Roudnická M.</t>
  </si>
  <si>
    <t>Háková</t>
  </si>
  <si>
    <t>Armenta</t>
  </si>
  <si>
    <t xml:space="preserve">Flégr </t>
  </si>
  <si>
    <t>Šobáň</t>
  </si>
  <si>
    <t>Francová</t>
  </si>
  <si>
    <t>Poledník</t>
  </si>
  <si>
    <t>Balatková</t>
  </si>
  <si>
    <t>Hanzl</t>
  </si>
  <si>
    <t>Schovánek</t>
  </si>
  <si>
    <t>Rybáková</t>
  </si>
  <si>
    <t>Roháčková</t>
  </si>
  <si>
    <t>Pražáková</t>
  </si>
  <si>
    <t>Drahoňovský</t>
  </si>
  <si>
    <t>Horák</t>
  </si>
  <si>
    <t>Bartoníčková</t>
  </si>
  <si>
    <t>Smolová</t>
  </si>
  <si>
    <t>Kotůlková</t>
  </si>
  <si>
    <t>Holcová</t>
  </si>
  <si>
    <t>Sisrová</t>
  </si>
  <si>
    <t>Geciová</t>
  </si>
  <si>
    <t>Hylmarová</t>
  </si>
  <si>
    <t>Roudnická L.</t>
  </si>
  <si>
    <t>Pakhomov</t>
  </si>
  <si>
    <t>Růžičková</t>
  </si>
  <si>
    <t>Nechanická</t>
  </si>
  <si>
    <t>Bobiaková</t>
  </si>
  <si>
    <t>Kužel</t>
  </si>
  <si>
    <t>Farský</t>
  </si>
  <si>
    <t>Šnaiberk</t>
  </si>
  <si>
    <t>Bažant</t>
  </si>
  <si>
    <t>Zeller</t>
  </si>
  <si>
    <t>Roštejnská</t>
  </si>
  <si>
    <t>Klímová</t>
  </si>
  <si>
    <t>Srncová</t>
  </si>
  <si>
    <t>Siborová</t>
  </si>
  <si>
    <t>Bouček</t>
  </si>
  <si>
    <t>Koucký</t>
  </si>
  <si>
    <t>Francová Karolína</t>
  </si>
  <si>
    <t>Srncová Eliška</t>
  </si>
  <si>
    <t>5.</t>
  </si>
  <si>
    <t>24.</t>
  </si>
  <si>
    <t>25.</t>
  </si>
  <si>
    <t>26.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</si>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</sst>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5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0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48"/>
      <color theme="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u/>
      <sz val="18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5" fillId="0" borderId="0" xfId="0" applyFont="1" applyAlignment="1">
      <alignment horizontal="left" vertical="top" inden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5" borderId="1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8" fillId="0" borderId="0" xfId="0" applyFont="1"/>
    <xf numFmtId="0" fontId="0" fillId="0" borderId="0" xfId="0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1" fontId="5" fillId="0" borderId="0" xfId="0" applyNumberFormat="1" applyFont="1" applyBorder="1" applyAlignment="1">
      <alignment horizontal="left" vertical="top" indent="1"/>
    </xf>
    <xf numFmtId="0" fontId="4" fillId="0" borderId="0" xfId="0" applyFont="1" applyFill="1" applyBorder="1" applyAlignment="1">
      <alignment horizontal="left" vertical="top" indent="1"/>
    </xf>
    <xf numFmtId="1" fontId="5" fillId="0" borderId="0" xfId="0" applyNumberFormat="1" applyFont="1" applyFill="1" applyBorder="1" applyAlignment="1">
      <alignment horizontal="left" vertical="top" inden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top"/>
    </xf>
    <xf numFmtId="164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 applyAlignment="1">
      <alignment vertical="center"/>
    </xf>
    <xf numFmtId="0" fontId="5" fillId="0" borderId="0" xfId="0" applyFont="1"/>
    <xf numFmtId="0" fontId="2" fillId="2" borderId="1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2" fillId="0" borderId="0" xfId="0" applyFont="1"/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center" indent="1"/>
    </xf>
    <xf numFmtId="0" fontId="5" fillId="2" borderId="21" xfId="0" applyFont="1" applyFill="1" applyBorder="1" applyAlignment="1">
      <alignment horizontal="center" vertical="center"/>
    </xf>
    <xf numFmtId="164" fontId="1" fillId="2" borderId="21" xfId="0" applyNumberFormat="1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/>
    </xf>
    <xf numFmtId="0" fontId="16" fillId="2" borderId="30" xfId="0" applyFont="1" applyFill="1" applyBorder="1" applyAlignment="1">
      <alignment horizontal="center"/>
    </xf>
    <xf numFmtId="0" fontId="16" fillId="2" borderId="31" xfId="0" applyFont="1" applyFill="1" applyBorder="1" applyAlignment="1">
      <alignment horizontal="center"/>
    </xf>
    <xf numFmtId="0" fontId="14" fillId="0" borderId="21" xfId="0" applyFont="1" applyFill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17" fillId="0" borderId="8" xfId="0" applyNumberFormat="1" applyFont="1" applyFill="1" applyBorder="1" applyAlignment="1">
      <alignment horizontal="center" vertical="center"/>
    </xf>
    <xf numFmtId="0" fontId="17" fillId="0" borderId="4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>
      <alignment horizontal="center" vertical="center"/>
    </xf>
    <xf numFmtId="0" fontId="17" fillId="0" borderId="36" xfId="0" applyNumberFormat="1" applyFont="1" applyFill="1" applyBorder="1" applyAlignment="1">
      <alignment horizontal="center" vertical="center"/>
    </xf>
    <xf numFmtId="20" fontId="17" fillId="0" borderId="0" xfId="0" applyNumberFormat="1" applyFont="1" applyFill="1" applyBorder="1" applyAlignment="1">
      <alignment horizontal="center" vertical="center"/>
    </xf>
    <xf numFmtId="20" fontId="8" fillId="0" borderId="0" xfId="0" applyNumberFormat="1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left" vertical="center"/>
    </xf>
    <xf numFmtId="0" fontId="17" fillId="5" borderId="9" xfId="0" applyFont="1" applyFill="1" applyBorder="1" applyAlignment="1">
      <alignment horizontal="left" vertical="center"/>
    </xf>
    <xf numFmtId="0" fontId="17" fillId="5" borderId="5" xfId="0" applyFont="1" applyFill="1" applyBorder="1" applyAlignment="1">
      <alignment horizontal="left" vertical="center"/>
    </xf>
    <xf numFmtId="0" fontId="17" fillId="5" borderId="7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3" fillId="0" borderId="21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1" fontId="13" fillId="0" borderId="2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1" fontId="13" fillId="0" borderId="21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0" fillId="0" borderId="0" xfId="0" applyAlignment="1">
      <alignment horizontal="left"/>
    </xf>
    <xf numFmtId="0" fontId="19" fillId="0" borderId="0" xfId="0" applyFont="1" applyAlignment="1">
      <alignment horizontal="center" vertical="center"/>
    </xf>
    <xf numFmtId="0" fontId="14" fillId="0" borderId="28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8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/>
    </xf>
    <xf numFmtId="0" fontId="16" fillId="0" borderId="29" xfId="0" applyFont="1" applyFill="1" applyBorder="1" applyAlignment="1">
      <alignment horizontal="center"/>
    </xf>
    <xf numFmtId="0" fontId="16" fillId="0" borderId="24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2" borderId="21" xfId="0" applyFont="1" applyFill="1" applyBorder="1" applyAlignment="1">
      <alignment horizontal="center"/>
    </xf>
    <xf numFmtId="0" fontId="14" fillId="10" borderId="21" xfId="0" applyFont="1" applyFill="1" applyBorder="1" applyAlignment="1">
      <alignment horizontal="center"/>
    </xf>
    <xf numFmtId="0" fontId="16" fillId="0" borderId="34" xfId="0" applyFont="1" applyFill="1" applyBorder="1" applyAlignment="1">
      <alignment horizontal="center"/>
    </xf>
    <xf numFmtId="0" fontId="16" fillId="0" borderId="35" xfId="0" applyFont="1" applyFill="1" applyBorder="1" applyAlignment="1">
      <alignment horizontal="center"/>
    </xf>
    <xf numFmtId="0" fontId="16" fillId="0" borderId="39" xfId="0" applyFont="1" applyFill="1" applyBorder="1" applyAlignment="1">
      <alignment horizontal="center"/>
    </xf>
    <xf numFmtId="0" fontId="10" fillId="10" borderId="43" xfId="0" applyFont="1" applyFill="1" applyBorder="1" applyAlignment="1">
      <alignment horizontal="center" vertical="center"/>
    </xf>
    <xf numFmtId="164" fontId="1" fillId="10" borderId="43" xfId="0" applyNumberFormat="1" applyFont="1" applyFill="1" applyBorder="1" applyAlignment="1">
      <alignment horizontal="center" vertical="center"/>
    </xf>
    <xf numFmtId="164" fontId="2" fillId="10" borderId="43" xfId="0" applyNumberFormat="1" applyFont="1" applyFill="1" applyBorder="1" applyAlignment="1">
      <alignment horizontal="center" vertical="center"/>
    </xf>
    <xf numFmtId="164" fontId="2" fillId="0" borderId="43" xfId="0" applyNumberFormat="1" applyFont="1" applyFill="1" applyBorder="1" applyAlignment="1">
      <alignment horizontal="center" vertical="center"/>
    </xf>
    <xf numFmtId="0" fontId="0" fillId="0" borderId="43" xfId="0" applyFill="1" applyBorder="1"/>
    <xf numFmtId="0" fontId="0" fillId="0" borderId="43" xfId="0" applyBorder="1"/>
    <xf numFmtId="0" fontId="13" fillId="10" borderId="21" xfId="0" applyFont="1" applyFill="1" applyBorder="1"/>
    <xf numFmtId="0" fontId="13" fillId="10" borderId="21" xfId="0" applyNumberFormat="1" applyFont="1" applyFill="1" applyBorder="1" applyAlignment="1">
      <alignment horizontal="center" vertical="center"/>
    </xf>
    <xf numFmtId="1" fontId="13" fillId="10" borderId="21" xfId="0" applyNumberFormat="1" applyFont="1" applyFill="1" applyBorder="1" applyAlignment="1">
      <alignment horizontal="center" vertical="center"/>
    </xf>
    <xf numFmtId="0" fontId="13" fillId="10" borderId="21" xfId="0" applyFont="1" applyFill="1" applyBorder="1" applyAlignment="1">
      <alignment horizontal="center" vertical="center"/>
    </xf>
    <xf numFmtId="49" fontId="17" fillId="0" borderId="21" xfId="0" applyNumberFormat="1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/>
    </xf>
    <xf numFmtId="164" fontId="12" fillId="10" borderId="21" xfId="0" applyNumberFormat="1" applyFont="1" applyFill="1" applyBorder="1" applyAlignment="1">
      <alignment horizontal="center" vertical="center"/>
    </xf>
    <xf numFmtId="0" fontId="12" fillId="0" borderId="21" xfId="0" applyFont="1" applyBorder="1"/>
    <xf numFmtId="0" fontId="2" fillId="7" borderId="21" xfId="0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4" fontId="2" fillId="2" borderId="42" xfId="0" applyNumberFormat="1" applyFont="1" applyFill="1" applyBorder="1" applyAlignment="1">
      <alignment horizontal="center" vertical="center"/>
    </xf>
    <xf numFmtId="164" fontId="3" fillId="1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8" fillId="10" borderId="28" xfId="0" applyFont="1" applyFill="1" applyBorder="1" applyAlignment="1">
      <alignment horizontal="left" vertical="center"/>
    </xf>
    <xf numFmtId="0" fontId="8" fillId="10" borderId="23" xfId="0" applyFont="1" applyFill="1" applyBorder="1" applyAlignment="1">
      <alignment horizontal="left" vertical="center"/>
    </xf>
    <xf numFmtId="20" fontId="8" fillId="10" borderId="13" xfId="0" applyNumberFormat="1" applyFont="1" applyFill="1" applyBorder="1" applyAlignment="1">
      <alignment horizontal="center" vertical="center"/>
    </xf>
    <xf numFmtId="0" fontId="8" fillId="10" borderId="29" xfId="0" applyFont="1" applyFill="1" applyBorder="1" applyAlignment="1">
      <alignment horizontal="left" vertical="center"/>
    </xf>
    <xf numFmtId="0" fontId="8" fillId="10" borderId="25" xfId="0" applyFont="1" applyFill="1" applyBorder="1" applyAlignment="1">
      <alignment horizontal="left" vertical="center"/>
    </xf>
    <xf numFmtId="20" fontId="8" fillId="10" borderId="14" xfId="0" applyNumberFormat="1" applyFont="1" applyFill="1" applyBorder="1" applyAlignment="1">
      <alignment horizontal="center" vertical="center"/>
    </xf>
    <xf numFmtId="0" fontId="8" fillId="12" borderId="28" xfId="0" applyFont="1" applyFill="1" applyBorder="1" applyAlignment="1">
      <alignment horizontal="left" vertical="center"/>
    </xf>
    <xf numFmtId="0" fontId="8" fillId="12" borderId="23" xfId="0" applyFont="1" applyFill="1" applyBorder="1" applyAlignment="1">
      <alignment horizontal="left" vertical="center"/>
    </xf>
    <xf numFmtId="20" fontId="8" fillId="12" borderId="13" xfId="0" applyNumberFormat="1" applyFont="1" applyFill="1" applyBorder="1" applyAlignment="1">
      <alignment horizontal="center" vertical="center"/>
    </xf>
    <xf numFmtId="0" fontId="23" fillId="7" borderId="27" xfId="0" applyFont="1" applyFill="1" applyBorder="1" applyAlignment="1">
      <alignment horizontal="left" vertical="center"/>
    </xf>
    <xf numFmtId="0" fontId="23" fillId="7" borderId="26" xfId="0" applyFont="1" applyFill="1" applyBorder="1" applyAlignment="1">
      <alignment horizontal="left" vertical="center"/>
    </xf>
    <xf numFmtId="20" fontId="23" fillId="7" borderId="12" xfId="0" applyNumberFormat="1" applyFont="1" applyFill="1" applyBorder="1" applyAlignment="1">
      <alignment horizontal="center" vertical="center"/>
    </xf>
    <xf numFmtId="0" fontId="8" fillId="7" borderId="28" xfId="0" applyFont="1" applyFill="1" applyBorder="1" applyAlignment="1">
      <alignment horizontal="left" vertical="center"/>
    </xf>
    <xf numFmtId="0" fontId="8" fillId="7" borderId="23" xfId="0" applyFont="1" applyFill="1" applyBorder="1" applyAlignment="1">
      <alignment horizontal="left" vertical="center"/>
    </xf>
    <xf numFmtId="20" fontId="8" fillId="7" borderId="13" xfId="0" applyNumberFormat="1" applyFont="1" applyFill="1" applyBorder="1" applyAlignment="1">
      <alignment horizontal="center" vertical="center"/>
    </xf>
    <xf numFmtId="0" fontId="8" fillId="9" borderId="28" xfId="0" applyFont="1" applyFill="1" applyBorder="1" applyAlignment="1">
      <alignment horizontal="left" vertical="center"/>
    </xf>
    <xf numFmtId="0" fontId="8" fillId="9" borderId="23" xfId="0" applyFont="1" applyFill="1" applyBorder="1" applyAlignment="1">
      <alignment horizontal="left" vertical="center"/>
    </xf>
    <xf numFmtId="20" fontId="8" fillId="9" borderId="13" xfId="0" applyNumberFormat="1" applyFont="1" applyFill="1" applyBorder="1" applyAlignment="1">
      <alignment horizontal="center" vertical="center"/>
    </xf>
    <xf numFmtId="0" fontId="8" fillId="9" borderId="32" xfId="0" applyFont="1" applyFill="1" applyBorder="1" applyAlignment="1">
      <alignment horizontal="left" vertical="center"/>
    </xf>
    <xf numFmtId="0" fontId="8" fillId="9" borderId="38" xfId="0" applyFont="1" applyFill="1" applyBorder="1" applyAlignment="1">
      <alignment horizontal="left" vertical="center"/>
    </xf>
    <xf numFmtId="20" fontId="8" fillId="9" borderId="37" xfId="0" applyNumberFormat="1" applyFont="1" applyFill="1" applyBorder="1" applyAlignment="1">
      <alignment horizontal="center" vertical="center"/>
    </xf>
    <xf numFmtId="0" fontId="8" fillId="12" borderId="29" xfId="0" applyFont="1" applyFill="1" applyBorder="1" applyAlignment="1">
      <alignment horizontal="left" vertical="center"/>
    </xf>
    <xf numFmtId="0" fontId="8" fillId="12" borderId="25" xfId="0" applyFont="1" applyFill="1" applyBorder="1" applyAlignment="1">
      <alignment horizontal="left" vertical="center"/>
    </xf>
    <xf numFmtId="20" fontId="8" fillId="12" borderId="14" xfId="0" applyNumberFormat="1" applyFont="1" applyFill="1" applyBorder="1" applyAlignment="1">
      <alignment horizontal="center" vertical="center"/>
    </xf>
    <xf numFmtId="0" fontId="17" fillId="9" borderId="21" xfId="0" applyFont="1" applyFill="1" applyBorder="1" applyAlignment="1">
      <alignment horizontal="left" vertical="center"/>
    </xf>
    <xf numFmtId="20" fontId="17" fillId="9" borderId="21" xfId="0" applyNumberFormat="1" applyFont="1" applyFill="1" applyBorder="1" applyAlignment="1">
      <alignment horizontal="center" vertical="center"/>
    </xf>
    <xf numFmtId="0" fontId="17" fillId="12" borderId="21" xfId="0" applyFont="1" applyFill="1" applyBorder="1" applyAlignment="1">
      <alignment horizontal="left" vertical="center"/>
    </xf>
    <xf numFmtId="20" fontId="17" fillId="12" borderId="21" xfId="0" applyNumberFormat="1" applyFont="1" applyFill="1" applyBorder="1" applyAlignment="1">
      <alignment horizontal="center" vertical="center"/>
    </xf>
    <xf numFmtId="0" fontId="12" fillId="0" borderId="21" xfId="0" applyFont="1" applyBorder="1" applyAlignment="1">
      <alignment horizontal="left"/>
    </xf>
    <xf numFmtId="0" fontId="0" fillId="0" borderId="21" xfId="0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21" fillId="8" borderId="19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2" fillId="9" borderId="21" xfId="0" applyFont="1" applyFill="1" applyBorder="1" applyAlignment="1">
      <alignment horizontal="center" vertical="center"/>
    </xf>
    <xf numFmtId="0" fontId="22" fillId="4" borderId="21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7" fillId="11" borderId="0" xfId="0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11" fillId="3" borderId="18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3" borderId="33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1" fillId="3" borderId="40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41" xfId="0" applyFont="1" applyFill="1" applyBorder="1" applyAlignment="1">
      <alignment horizontal="center"/>
    </xf>
  </cellXfs>
  <cellStyles count="1">
    <cellStyle name="Normální" xfId="0" builtinId="0"/>
  </cellStyles>
  <dxfs count="2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zoomScale="70" zoomScaleNormal="70" workbookViewId="0">
      <selection activeCell="G4" sqref="G4:K45"/>
    </sheetView>
  </sheetViews>
  <sheetFormatPr defaultRowHeight="21" x14ac:dyDescent="0.4"/>
  <cols>
    <col min="1" max="1" width="10.77734375" style="2" customWidth="1"/>
    <col min="2" max="2" width="33.109375" style="25" customWidth="1"/>
    <col min="3" max="4" width="12.77734375" style="3" customWidth="1"/>
    <col min="5" max="5" width="12.77734375" style="5" customWidth="1"/>
    <col min="6" max="6" width="8.33203125" style="5" customWidth="1"/>
    <col min="7" max="7" width="10.77734375" style="9" customWidth="1"/>
    <col min="8" max="8" width="40.6640625" customWidth="1"/>
    <col min="9" max="11" width="12.77734375" customWidth="1"/>
    <col min="12" max="12" width="14.109375" customWidth="1"/>
    <col min="13" max="13" width="36.21875" customWidth="1"/>
  </cols>
  <sheetData>
    <row r="1" spans="1:15" ht="63.75" customHeight="1" thickBot="1" x14ac:dyDescent="0.35">
      <c r="A1" s="145" t="s">
        <v>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06"/>
      <c r="M1" s="106"/>
    </row>
    <row r="2" spans="1:15" s="10" customFormat="1" ht="19.8" customHeight="1" x14ac:dyDescent="0.6">
      <c r="A2" s="141" t="s">
        <v>10</v>
      </c>
      <c r="B2" s="142"/>
      <c r="C2" s="142"/>
      <c r="D2" s="142"/>
      <c r="E2" s="142"/>
      <c r="F2" s="87"/>
      <c r="G2" s="143" t="s">
        <v>7</v>
      </c>
      <c r="H2" s="143"/>
      <c r="I2" s="143"/>
      <c r="J2" s="143"/>
      <c r="K2" s="143"/>
      <c r="L2" s="103"/>
      <c r="M2" s="104"/>
    </row>
    <row r="3" spans="1:15" s="11" customFormat="1" ht="19.8" customHeight="1" x14ac:dyDescent="0.3">
      <c r="A3" s="28" t="s">
        <v>8</v>
      </c>
      <c r="B3" s="27" t="s">
        <v>5</v>
      </c>
      <c r="C3" s="29" t="s">
        <v>1</v>
      </c>
      <c r="D3" s="29" t="s">
        <v>2</v>
      </c>
      <c r="E3" s="107" t="s">
        <v>3</v>
      </c>
      <c r="F3" s="88"/>
      <c r="G3" s="28" t="s">
        <v>8</v>
      </c>
      <c r="H3" s="27" t="s">
        <v>5</v>
      </c>
      <c r="I3" s="29" t="s">
        <v>1</v>
      </c>
      <c r="J3" s="29" t="s">
        <v>2</v>
      </c>
      <c r="K3" s="102" t="s">
        <v>3</v>
      </c>
      <c r="L3" s="90"/>
      <c r="M3" s="19"/>
    </row>
    <row r="4" spans="1:15" ht="24" customHeight="1" x14ac:dyDescent="0.4">
      <c r="A4" s="101">
        <v>1</v>
      </c>
      <c r="B4" s="100" t="s">
        <v>63</v>
      </c>
      <c r="C4" s="99">
        <v>0.59861111111111098</v>
      </c>
      <c r="D4" s="99">
        <v>0.6333333333333333</v>
      </c>
      <c r="E4" s="99">
        <f t="shared" ref="E4:E43" si="0">D4-C4</f>
        <v>3.4722222222222321E-2</v>
      </c>
      <c r="F4" s="88"/>
      <c r="G4" s="101">
        <v>1</v>
      </c>
      <c r="H4" s="100" t="s">
        <v>63</v>
      </c>
      <c r="I4" s="99">
        <v>0.59861111111111098</v>
      </c>
      <c r="J4" s="99">
        <v>0.6333333333333333</v>
      </c>
      <c r="K4" s="99">
        <f t="shared" ref="K4:K18" si="1">J4-I4</f>
        <v>3.4722222222222321E-2</v>
      </c>
      <c r="L4" s="90"/>
      <c r="M4" s="19"/>
    </row>
    <row r="5" spans="1:15" ht="24" customHeight="1" x14ac:dyDescent="0.4">
      <c r="A5" s="101">
        <v>2</v>
      </c>
      <c r="B5" s="100" t="s">
        <v>55</v>
      </c>
      <c r="C5" s="99">
        <v>0.54722222222222205</v>
      </c>
      <c r="D5" s="99">
        <v>0.58960648148148154</v>
      </c>
      <c r="E5" s="99">
        <f t="shared" si="0"/>
        <v>4.2384259259259482E-2</v>
      </c>
      <c r="F5" s="88"/>
      <c r="G5" s="101">
        <v>2</v>
      </c>
      <c r="H5" s="100" t="s">
        <v>75</v>
      </c>
      <c r="I5" s="99">
        <v>0.55972222222222201</v>
      </c>
      <c r="J5" s="99">
        <v>0.60413194444444451</v>
      </c>
      <c r="K5" s="99">
        <f t="shared" si="1"/>
        <v>4.4409722222222503E-2</v>
      </c>
      <c r="L5" s="90"/>
      <c r="M5" s="19"/>
    </row>
    <row r="6" spans="1:15" ht="24" customHeight="1" x14ac:dyDescent="0.4">
      <c r="A6" s="101">
        <v>3</v>
      </c>
      <c r="B6" s="100" t="s">
        <v>75</v>
      </c>
      <c r="C6" s="99">
        <v>0.55972222222222201</v>
      </c>
      <c r="D6" s="99">
        <v>0.60413194444444451</v>
      </c>
      <c r="E6" s="99">
        <f t="shared" si="0"/>
        <v>4.4409722222222503E-2</v>
      </c>
      <c r="F6" s="88"/>
      <c r="G6" s="101">
        <v>3</v>
      </c>
      <c r="H6" s="100" t="s">
        <v>59</v>
      </c>
      <c r="I6" s="99">
        <v>0.5625</v>
      </c>
      <c r="J6" s="99">
        <v>0.60862268518518514</v>
      </c>
      <c r="K6" s="99">
        <f t="shared" si="1"/>
        <v>4.6122685185185142E-2</v>
      </c>
      <c r="L6" s="90"/>
      <c r="M6" s="19"/>
    </row>
    <row r="7" spans="1:15" ht="24" customHeight="1" x14ac:dyDescent="0.4">
      <c r="A7" s="101">
        <v>4</v>
      </c>
      <c r="B7" s="100" t="s">
        <v>86</v>
      </c>
      <c r="C7" s="99">
        <v>0.58888888888888902</v>
      </c>
      <c r="D7" s="99">
        <v>0.6333333333333333</v>
      </c>
      <c r="E7" s="99">
        <f t="shared" si="0"/>
        <v>4.4444444444444287E-2</v>
      </c>
      <c r="F7" s="88"/>
      <c r="G7" s="101">
        <v>4</v>
      </c>
      <c r="H7" s="100" t="s">
        <v>58</v>
      </c>
      <c r="I7" s="99">
        <v>0.55000000000000004</v>
      </c>
      <c r="J7" s="99">
        <v>0.60181712962962963</v>
      </c>
      <c r="K7" s="99">
        <f t="shared" si="1"/>
        <v>5.1817129629629588E-2</v>
      </c>
      <c r="L7" s="90"/>
      <c r="M7" s="19"/>
    </row>
    <row r="8" spans="1:15" ht="24" customHeight="1" x14ac:dyDescent="0.4">
      <c r="A8" s="101">
        <v>5</v>
      </c>
      <c r="B8" s="100" t="s">
        <v>69</v>
      </c>
      <c r="C8" s="99">
        <v>0.58750000000000002</v>
      </c>
      <c r="D8" s="99">
        <v>0.6333333333333333</v>
      </c>
      <c r="E8" s="99">
        <f t="shared" si="0"/>
        <v>4.5833333333333282E-2</v>
      </c>
      <c r="F8" s="88"/>
      <c r="G8" s="101">
        <v>5</v>
      </c>
      <c r="H8" s="100" t="s">
        <v>79</v>
      </c>
      <c r="I8" s="99">
        <v>0.55555555555555503</v>
      </c>
      <c r="J8" s="99">
        <v>0.60815972222222225</v>
      </c>
      <c r="K8" s="99">
        <f t="shared" si="1"/>
        <v>5.2604166666667229E-2</v>
      </c>
      <c r="L8" s="90"/>
      <c r="M8" s="19"/>
    </row>
    <row r="9" spans="1:15" ht="24" customHeight="1" x14ac:dyDescent="0.4">
      <c r="A9" s="101">
        <v>6</v>
      </c>
      <c r="B9" s="100" t="s">
        <v>59</v>
      </c>
      <c r="C9" s="99">
        <v>0.5625</v>
      </c>
      <c r="D9" s="99">
        <v>0.60862268518518514</v>
      </c>
      <c r="E9" s="99">
        <f t="shared" si="0"/>
        <v>4.6122685185185142E-2</v>
      </c>
      <c r="F9" s="88"/>
      <c r="G9" s="101">
        <v>6</v>
      </c>
      <c r="H9" s="100" t="s">
        <v>88</v>
      </c>
      <c r="I9" s="99">
        <v>0.54583333333333295</v>
      </c>
      <c r="J9" s="99">
        <v>0.60181712962962963</v>
      </c>
      <c r="K9" s="99">
        <f t="shared" si="1"/>
        <v>5.5983796296296684E-2</v>
      </c>
      <c r="L9" s="90"/>
      <c r="M9" s="19"/>
    </row>
    <row r="10" spans="1:15" ht="24" customHeight="1" x14ac:dyDescent="0.4">
      <c r="A10" s="101">
        <v>7</v>
      </c>
      <c r="B10" s="100" t="s">
        <v>60</v>
      </c>
      <c r="C10" s="99">
        <v>0.59722222222222199</v>
      </c>
      <c r="D10" s="99">
        <v>0.64861111111111114</v>
      </c>
      <c r="E10" s="99">
        <f t="shared" si="0"/>
        <v>5.138888888888915E-2</v>
      </c>
      <c r="F10" s="88"/>
      <c r="G10" s="101">
        <v>7</v>
      </c>
      <c r="H10" s="100" t="s">
        <v>89</v>
      </c>
      <c r="I10" s="99">
        <v>0.57361111111111096</v>
      </c>
      <c r="J10" s="99">
        <v>0.6333333333333333</v>
      </c>
      <c r="K10" s="99">
        <f t="shared" si="1"/>
        <v>5.9722222222222343E-2</v>
      </c>
      <c r="L10" s="90"/>
      <c r="M10" s="19"/>
    </row>
    <row r="11" spans="1:15" ht="24" customHeight="1" x14ac:dyDescent="0.4">
      <c r="A11" s="101">
        <v>8</v>
      </c>
      <c r="B11" s="100" t="s">
        <v>58</v>
      </c>
      <c r="C11" s="99">
        <v>0.55000000000000004</v>
      </c>
      <c r="D11" s="99">
        <v>0.60181712962962963</v>
      </c>
      <c r="E11" s="99">
        <f t="shared" si="0"/>
        <v>5.1817129629629588E-2</v>
      </c>
      <c r="F11" s="88"/>
      <c r="G11" s="101">
        <v>8</v>
      </c>
      <c r="H11" s="100" t="s">
        <v>54</v>
      </c>
      <c r="I11" s="99">
        <v>0.58611111111111103</v>
      </c>
      <c r="J11" s="99">
        <v>0.64606481481481481</v>
      </c>
      <c r="K11" s="99">
        <f t="shared" si="1"/>
        <v>5.9953703703703787E-2</v>
      </c>
      <c r="L11" s="90"/>
      <c r="M11" s="19"/>
    </row>
    <row r="12" spans="1:15" ht="24" customHeight="1" x14ac:dyDescent="0.4">
      <c r="A12" s="101">
        <v>9</v>
      </c>
      <c r="B12" s="100" t="s">
        <v>79</v>
      </c>
      <c r="C12" s="99">
        <v>0.55555555555555503</v>
      </c>
      <c r="D12" s="99">
        <v>0.60815972222222225</v>
      </c>
      <c r="E12" s="99">
        <f t="shared" si="0"/>
        <v>5.2604166666667229E-2</v>
      </c>
      <c r="F12" s="88"/>
      <c r="G12" s="101">
        <v>9</v>
      </c>
      <c r="H12" s="100" t="s">
        <v>74</v>
      </c>
      <c r="I12" s="99">
        <v>0.58472222222222203</v>
      </c>
      <c r="J12" s="99">
        <v>0.64606481481481481</v>
      </c>
      <c r="K12" s="99">
        <f t="shared" si="1"/>
        <v>6.1342592592592782E-2</v>
      </c>
      <c r="L12" s="90"/>
      <c r="M12" s="19"/>
    </row>
    <row r="13" spans="1:15" ht="24" customHeight="1" x14ac:dyDescent="0.4">
      <c r="A13" s="101">
        <v>10</v>
      </c>
      <c r="B13" s="100" t="s">
        <v>84</v>
      </c>
      <c r="C13" s="99">
        <v>0.57916666666666605</v>
      </c>
      <c r="D13" s="99">
        <v>0.6322916666666667</v>
      </c>
      <c r="E13" s="99">
        <f t="shared" si="0"/>
        <v>5.3125000000000644E-2</v>
      </c>
      <c r="F13" s="88"/>
      <c r="G13" s="101">
        <v>10</v>
      </c>
      <c r="H13" s="100" t="s">
        <v>76</v>
      </c>
      <c r="I13" s="99">
        <v>0.58055555555555505</v>
      </c>
      <c r="J13" s="99">
        <v>0.64606481481481481</v>
      </c>
      <c r="K13" s="99">
        <f t="shared" si="1"/>
        <v>6.5509259259259767E-2</v>
      </c>
      <c r="L13" s="90"/>
      <c r="M13" s="19"/>
    </row>
    <row r="14" spans="1:15" ht="24" customHeight="1" x14ac:dyDescent="0.4">
      <c r="A14" s="101">
        <v>11</v>
      </c>
      <c r="B14" s="100" t="s">
        <v>88</v>
      </c>
      <c r="C14" s="99">
        <v>0.54583333333333295</v>
      </c>
      <c r="D14" s="99">
        <v>0.60181712962962963</v>
      </c>
      <c r="E14" s="99">
        <f t="shared" si="0"/>
        <v>5.5983796296296684E-2</v>
      </c>
      <c r="F14" s="88"/>
      <c r="G14" s="101">
        <v>11</v>
      </c>
      <c r="H14" s="100" t="s">
        <v>73</v>
      </c>
      <c r="I14" s="99">
        <v>0.56666666666666698</v>
      </c>
      <c r="J14" s="99">
        <v>0.6333333333333333</v>
      </c>
      <c r="K14" s="99">
        <f t="shared" si="1"/>
        <v>6.6666666666666319E-2</v>
      </c>
      <c r="L14" s="90"/>
      <c r="M14" s="19"/>
    </row>
    <row r="15" spans="1:15" ht="24" customHeight="1" x14ac:dyDescent="0.4">
      <c r="A15" s="101">
        <v>12</v>
      </c>
      <c r="B15" s="100" t="s">
        <v>61</v>
      </c>
      <c r="C15" s="99">
        <v>0.59583333333333299</v>
      </c>
      <c r="D15" s="99">
        <v>0.65318287037037037</v>
      </c>
      <c r="E15" s="99">
        <f t="shared" si="0"/>
        <v>5.7349537037037379E-2</v>
      </c>
      <c r="F15" s="88"/>
      <c r="G15" s="101">
        <v>12</v>
      </c>
      <c r="H15" s="100" t="s">
        <v>53</v>
      </c>
      <c r="I15" s="99">
        <v>0.57777777777777795</v>
      </c>
      <c r="J15" s="99">
        <v>0.64884259259259258</v>
      </c>
      <c r="K15" s="99">
        <f t="shared" si="1"/>
        <v>7.1064814814814636E-2</v>
      </c>
      <c r="L15" s="90"/>
      <c r="M15" s="19"/>
      <c r="O15" s="22"/>
    </row>
    <row r="16" spans="1:15" ht="24" customHeight="1" x14ac:dyDescent="0.4">
      <c r="A16" s="101">
        <v>13</v>
      </c>
      <c r="B16" s="100" t="s">
        <v>68</v>
      </c>
      <c r="C16" s="99">
        <v>0.59062500000000007</v>
      </c>
      <c r="D16" s="99">
        <v>0.64814814814814814</v>
      </c>
      <c r="E16" s="99">
        <f t="shared" si="0"/>
        <v>5.7523148148148073E-2</v>
      </c>
      <c r="F16" s="88"/>
      <c r="G16" s="101">
        <v>13</v>
      </c>
      <c r="H16" s="100" t="s">
        <v>85</v>
      </c>
      <c r="I16" s="99">
        <v>0.56527777777777799</v>
      </c>
      <c r="J16" s="99">
        <v>0.64059027777777777</v>
      </c>
      <c r="K16" s="99">
        <f t="shared" si="1"/>
        <v>7.5312499999999782E-2</v>
      </c>
      <c r="L16" s="90"/>
      <c r="M16" s="19"/>
      <c r="O16" s="22"/>
    </row>
    <row r="17" spans="1:13" ht="24" customHeight="1" x14ac:dyDescent="0.4">
      <c r="A17" s="101">
        <v>14</v>
      </c>
      <c r="B17" s="100" t="s">
        <v>71</v>
      </c>
      <c r="C17" s="99">
        <v>0.55138888888888904</v>
      </c>
      <c r="D17" s="99">
        <v>0.61105324074074074</v>
      </c>
      <c r="E17" s="99">
        <f t="shared" si="0"/>
        <v>5.9664351851851705E-2</v>
      </c>
      <c r="F17" s="88"/>
      <c r="G17" s="101">
        <v>14</v>
      </c>
      <c r="H17" s="100" t="s">
        <v>87</v>
      </c>
      <c r="I17" s="99">
        <v>0.55416666666666703</v>
      </c>
      <c r="J17" s="99">
        <v>0.6333333333333333</v>
      </c>
      <c r="K17" s="99">
        <f t="shared" si="1"/>
        <v>7.9166666666666274E-2</v>
      </c>
      <c r="L17" s="90"/>
      <c r="M17" s="19"/>
    </row>
    <row r="18" spans="1:13" ht="24" customHeight="1" x14ac:dyDescent="0.4">
      <c r="A18" s="101">
        <v>15</v>
      </c>
      <c r="B18" s="100" t="s">
        <v>89</v>
      </c>
      <c r="C18" s="99">
        <v>0.57361111111111096</v>
      </c>
      <c r="D18" s="99">
        <v>0.6333333333333333</v>
      </c>
      <c r="E18" s="99">
        <f t="shared" si="0"/>
        <v>5.9722222222222343E-2</v>
      </c>
      <c r="F18" s="88"/>
      <c r="G18" s="101">
        <v>15</v>
      </c>
      <c r="H18" s="100" t="s">
        <v>82</v>
      </c>
      <c r="I18" s="99">
        <v>0.55277777777777803</v>
      </c>
      <c r="J18" s="99">
        <v>0.6333333333333333</v>
      </c>
      <c r="K18" s="99">
        <f t="shared" si="1"/>
        <v>8.0555555555555269E-2</v>
      </c>
      <c r="L18" s="90"/>
      <c r="M18" s="19"/>
    </row>
    <row r="19" spans="1:13" ht="24" customHeight="1" x14ac:dyDescent="0.4">
      <c r="A19" s="101">
        <v>16</v>
      </c>
      <c r="B19" s="100" t="s">
        <v>54</v>
      </c>
      <c r="C19" s="99">
        <v>0.58611111111111103</v>
      </c>
      <c r="D19" s="99">
        <v>0.64606481481481481</v>
      </c>
      <c r="E19" s="99">
        <f t="shared" si="0"/>
        <v>5.9953703703703787E-2</v>
      </c>
      <c r="F19" s="88"/>
      <c r="G19" s="144" t="s">
        <v>6</v>
      </c>
      <c r="H19" s="144"/>
      <c r="I19" s="144"/>
      <c r="J19" s="144"/>
      <c r="K19" s="144"/>
      <c r="L19" s="90"/>
      <c r="M19" s="19"/>
    </row>
    <row r="20" spans="1:13" ht="24" customHeight="1" x14ac:dyDescent="0.4">
      <c r="A20" s="101">
        <v>17</v>
      </c>
      <c r="B20" s="100" t="s">
        <v>56</v>
      </c>
      <c r="C20" s="99">
        <v>0.593055555555555</v>
      </c>
      <c r="D20" s="99">
        <v>0.65318287037037037</v>
      </c>
      <c r="E20" s="99">
        <f t="shared" si="0"/>
        <v>6.0127314814815369E-2</v>
      </c>
      <c r="F20" s="89"/>
      <c r="G20" s="28" t="s">
        <v>8</v>
      </c>
      <c r="H20" s="27" t="s">
        <v>5</v>
      </c>
      <c r="I20" s="29" t="s">
        <v>1</v>
      </c>
      <c r="J20" s="29" t="s">
        <v>2</v>
      </c>
      <c r="K20" s="102" t="s">
        <v>3</v>
      </c>
      <c r="L20" s="90"/>
      <c r="M20" s="19"/>
    </row>
    <row r="21" spans="1:13" ht="24" customHeight="1" x14ac:dyDescent="0.4">
      <c r="A21" s="101">
        <v>18</v>
      </c>
      <c r="B21" s="100" t="s">
        <v>78</v>
      </c>
      <c r="C21" s="99">
        <v>0.54305555555555551</v>
      </c>
      <c r="D21" s="99">
        <v>0.60379629629629628</v>
      </c>
      <c r="E21" s="99">
        <f t="shared" si="0"/>
        <v>6.0740740740740762E-2</v>
      </c>
      <c r="F21" s="88"/>
      <c r="G21" s="101">
        <v>1</v>
      </c>
      <c r="H21" s="100" t="s">
        <v>55</v>
      </c>
      <c r="I21" s="99">
        <v>0.54722222222222205</v>
      </c>
      <c r="J21" s="99">
        <v>0.58960648148148154</v>
      </c>
      <c r="K21" s="99">
        <f t="shared" ref="K21:K45" si="2">J21-I21</f>
        <v>4.2384259259259482E-2</v>
      </c>
      <c r="L21" s="90"/>
      <c r="M21" s="19"/>
    </row>
    <row r="22" spans="1:13" ht="24" customHeight="1" x14ac:dyDescent="0.4">
      <c r="A22" s="101">
        <v>19</v>
      </c>
      <c r="B22" s="100" t="s">
        <v>74</v>
      </c>
      <c r="C22" s="99">
        <v>0.58472222222222203</v>
      </c>
      <c r="D22" s="99">
        <v>0.64606481481481481</v>
      </c>
      <c r="E22" s="99">
        <f t="shared" si="0"/>
        <v>6.1342592592592782E-2</v>
      </c>
      <c r="F22" s="88"/>
      <c r="G22" s="101">
        <v>2</v>
      </c>
      <c r="H22" s="100" t="s">
        <v>86</v>
      </c>
      <c r="I22" s="99">
        <v>0.58888888888888902</v>
      </c>
      <c r="J22" s="99">
        <v>0.6333333333333333</v>
      </c>
      <c r="K22" s="99">
        <f t="shared" si="2"/>
        <v>4.4444444444444287E-2</v>
      </c>
      <c r="L22" s="90"/>
      <c r="M22" s="19"/>
    </row>
    <row r="23" spans="1:13" ht="24" customHeight="1" x14ac:dyDescent="0.4">
      <c r="A23" s="101">
        <v>20</v>
      </c>
      <c r="B23" s="100" t="s">
        <v>52</v>
      </c>
      <c r="C23" s="99">
        <v>0.59166666666666601</v>
      </c>
      <c r="D23" s="99">
        <v>0.65318287037037037</v>
      </c>
      <c r="E23" s="99">
        <f t="shared" si="0"/>
        <v>6.1516203703704364E-2</v>
      </c>
      <c r="F23" s="88"/>
      <c r="G23" s="101">
        <v>3</v>
      </c>
      <c r="H23" s="100" t="s">
        <v>69</v>
      </c>
      <c r="I23" s="99">
        <v>0.58750000000000002</v>
      </c>
      <c r="J23" s="99">
        <v>0.6333333333333333</v>
      </c>
      <c r="K23" s="99">
        <f t="shared" si="2"/>
        <v>4.5833333333333282E-2</v>
      </c>
      <c r="L23" s="90"/>
      <c r="M23" s="19"/>
    </row>
    <row r="24" spans="1:13" ht="24" customHeight="1" x14ac:dyDescent="0.4">
      <c r="A24" s="101">
        <v>21</v>
      </c>
      <c r="B24" s="100" t="s">
        <v>51</v>
      </c>
      <c r="C24" s="99">
        <v>0.54166666666666663</v>
      </c>
      <c r="D24" s="99">
        <v>0.60379629629629628</v>
      </c>
      <c r="E24" s="99">
        <f t="shared" si="0"/>
        <v>6.2129629629629646E-2</v>
      </c>
      <c r="F24" s="88"/>
      <c r="G24" s="101">
        <v>4</v>
      </c>
      <c r="H24" s="100" t="s">
        <v>60</v>
      </c>
      <c r="I24" s="99">
        <v>0.59722222222222199</v>
      </c>
      <c r="J24" s="99">
        <v>0.64861111111111114</v>
      </c>
      <c r="K24" s="99">
        <f t="shared" si="2"/>
        <v>5.138888888888915E-2</v>
      </c>
      <c r="L24" s="90"/>
      <c r="M24" s="19"/>
    </row>
    <row r="25" spans="1:13" ht="24" customHeight="1" x14ac:dyDescent="0.4">
      <c r="A25" s="101">
        <v>22</v>
      </c>
      <c r="B25" s="100" t="s">
        <v>65</v>
      </c>
      <c r="C25" s="99">
        <v>0.58333333333333304</v>
      </c>
      <c r="D25" s="99">
        <v>0.64814814814814814</v>
      </c>
      <c r="E25" s="99">
        <f t="shared" si="0"/>
        <v>6.4814814814815103E-2</v>
      </c>
      <c r="F25" s="88"/>
      <c r="G25" s="101">
        <v>5</v>
      </c>
      <c r="H25" s="100" t="s">
        <v>84</v>
      </c>
      <c r="I25" s="99">
        <v>0.57916666666666605</v>
      </c>
      <c r="J25" s="99">
        <v>0.6322916666666667</v>
      </c>
      <c r="K25" s="99">
        <f t="shared" si="2"/>
        <v>5.3125000000000644E-2</v>
      </c>
      <c r="L25" s="90"/>
      <c r="M25" s="19"/>
    </row>
    <row r="26" spans="1:13" ht="24" customHeight="1" x14ac:dyDescent="0.4">
      <c r="A26" s="101">
        <v>23</v>
      </c>
      <c r="B26" s="100" t="s">
        <v>76</v>
      </c>
      <c r="C26" s="99">
        <v>0.58055555555555505</v>
      </c>
      <c r="D26" s="99">
        <v>0.64606481481481481</v>
      </c>
      <c r="E26" s="99">
        <f t="shared" si="0"/>
        <v>6.5509259259259767E-2</v>
      </c>
      <c r="F26" s="88"/>
      <c r="G26" s="101">
        <v>6</v>
      </c>
      <c r="H26" s="100" t="s">
        <v>61</v>
      </c>
      <c r="I26" s="99">
        <v>0.59583333333333299</v>
      </c>
      <c r="J26" s="99">
        <v>0.65318287037037037</v>
      </c>
      <c r="K26" s="99">
        <f t="shared" si="2"/>
        <v>5.7349537037037379E-2</v>
      </c>
      <c r="L26" s="90"/>
      <c r="M26" s="19"/>
    </row>
    <row r="27" spans="1:13" ht="24" customHeight="1" x14ac:dyDescent="0.4">
      <c r="A27" s="101">
        <v>24</v>
      </c>
      <c r="B27" s="100" t="s">
        <v>83</v>
      </c>
      <c r="C27" s="99">
        <v>0.57499999999999996</v>
      </c>
      <c r="D27" s="99">
        <v>0.64085648148148155</v>
      </c>
      <c r="E27" s="99">
        <f t="shared" si="0"/>
        <v>6.5856481481481599E-2</v>
      </c>
      <c r="F27" s="88"/>
      <c r="G27" s="101">
        <v>7</v>
      </c>
      <c r="H27" s="100" t="s">
        <v>68</v>
      </c>
      <c r="I27" s="99">
        <v>0.59062500000000007</v>
      </c>
      <c r="J27" s="99">
        <v>0.64814814814814814</v>
      </c>
      <c r="K27" s="99">
        <f t="shared" si="2"/>
        <v>5.7523148148148073E-2</v>
      </c>
      <c r="L27" s="91"/>
      <c r="M27" s="20"/>
    </row>
    <row r="28" spans="1:13" ht="24" customHeight="1" x14ac:dyDescent="0.4">
      <c r="A28" s="101">
        <v>25</v>
      </c>
      <c r="B28" s="100" t="s">
        <v>73</v>
      </c>
      <c r="C28" s="99">
        <v>0.56666666666666698</v>
      </c>
      <c r="D28" s="99">
        <v>0.6333333333333333</v>
      </c>
      <c r="E28" s="99">
        <f t="shared" si="0"/>
        <v>6.6666666666666319E-2</v>
      </c>
      <c r="F28" s="88"/>
      <c r="G28" s="101">
        <v>8</v>
      </c>
      <c r="H28" s="100" t="s">
        <v>71</v>
      </c>
      <c r="I28" s="99">
        <v>0.55138888888888904</v>
      </c>
      <c r="J28" s="99">
        <v>0.61105324074074074</v>
      </c>
      <c r="K28" s="99">
        <f t="shared" si="2"/>
        <v>5.9664351851851705E-2</v>
      </c>
      <c r="L28" s="92"/>
      <c r="M28" s="12"/>
    </row>
    <row r="29" spans="1:13" ht="24" customHeight="1" x14ac:dyDescent="0.4">
      <c r="A29" s="101">
        <v>26</v>
      </c>
      <c r="B29" s="100" t="s">
        <v>66</v>
      </c>
      <c r="C29" s="99">
        <v>0.56944444444444398</v>
      </c>
      <c r="D29" s="99">
        <v>0.63634259259259263</v>
      </c>
      <c r="E29" s="99">
        <f t="shared" si="0"/>
        <v>6.6898148148148651E-2</v>
      </c>
      <c r="F29" s="88"/>
      <c r="G29" s="101">
        <v>9</v>
      </c>
      <c r="H29" s="100" t="s">
        <v>56</v>
      </c>
      <c r="I29" s="99">
        <v>0.593055555555555</v>
      </c>
      <c r="J29" s="99">
        <v>0.65318287037037037</v>
      </c>
      <c r="K29" s="99">
        <f t="shared" si="2"/>
        <v>6.0127314814815369E-2</v>
      </c>
      <c r="L29" s="92"/>
      <c r="M29" s="12"/>
    </row>
    <row r="30" spans="1:13" ht="24" customHeight="1" x14ac:dyDescent="0.4">
      <c r="A30" s="101">
        <v>27</v>
      </c>
      <c r="B30" s="100" t="s">
        <v>64</v>
      </c>
      <c r="C30" s="99">
        <v>0.56805555555555498</v>
      </c>
      <c r="D30" s="99">
        <v>0.63570601851851849</v>
      </c>
      <c r="E30" s="99">
        <f t="shared" si="0"/>
        <v>6.7650462962963509E-2</v>
      </c>
      <c r="F30" s="88"/>
      <c r="G30" s="101">
        <v>10</v>
      </c>
      <c r="H30" s="100" t="s">
        <v>78</v>
      </c>
      <c r="I30" s="99">
        <v>0.54305555555555551</v>
      </c>
      <c r="J30" s="99">
        <v>0.60379629629629628</v>
      </c>
      <c r="K30" s="99">
        <f t="shared" si="2"/>
        <v>6.0740740740740762E-2</v>
      </c>
      <c r="L30" s="92"/>
      <c r="M30" s="12"/>
    </row>
    <row r="31" spans="1:13" ht="24" customHeight="1" x14ac:dyDescent="0.4">
      <c r="A31" s="101">
        <v>28</v>
      </c>
      <c r="B31" s="100" t="s">
        <v>80</v>
      </c>
      <c r="C31" s="99">
        <v>0.57222222222222197</v>
      </c>
      <c r="D31" s="99">
        <v>0.64085648148148155</v>
      </c>
      <c r="E31" s="99">
        <f t="shared" si="0"/>
        <v>6.8634259259259589E-2</v>
      </c>
      <c r="F31" s="88"/>
      <c r="G31" s="101">
        <v>11</v>
      </c>
      <c r="H31" s="100" t="s">
        <v>52</v>
      </c>
      <c r="I31" s="99">
        <v>0.59166666666666601</v>
      </c>
      <c r="J31" s="99">
        <v>0.65318287037037037</v>
      </c>
      <c r="K31" s="99">
        <f t="shared" si="2"/>
        <v>6.1516203703704364E-2</v>
      </c>
      <c r="L31" s="92"/>
      <c r="M31" s="12"/>
    </row>
    <row r="32" spans="1:13" ht="24" customHeight="1" x14ac:dyDescent="0.4">
      <c r="A32" s="101">
        <v>29</v>
      </c>
      <c r="B32" s="100" t="s">
        <v>53</v>
      </c>
      <c r="C32" s="99">
        <v>0.57777777777777795</v>
      </c>
      <c r="D32" s="99">
        <v>0.64884259259259258</v>
      </c>
      <c r="E32" s="99">
        <f t="shared" si="0"/>
        <v>7.1064814814814636E-2</v>
      </c>
      <c r="F32" s="88"/>
      <c r="G32" s="101">
        <v>12</v>
      </c>
      <c r="H32" s="100" t="s">
        <v>51</v>
      </c>
      <c r="I32" s="99">
        <v>0.54166666666666663</v>
      </c>
      <c r="J32" s="99">
        <v>0.60379629629629628</v>
      </c>
      <c r="K32" s="99">
        <f t="shared" si="2"/>
        <v>6.2129629629629646E-2</v>
      </c>
      <c r="L32" s="92"/>
      <c r="M32" s="12"/>
    </row>
    <row r="33" spans="1:13" ht="24" customHeight="1" x14ac:dyDescent="0.4">
      <c r="A33" s="101">
        <v>30</v>
      </c>
      <c r="B33" s="100" t="s">
        <v>70</v>
      </c>
      <c r="C33" s="99">
        <v>0.56388888888888899</v>
      </c>
      <c r="D33" s="99">
        <v>0.63570601851851849</v>
      </c>
      <c r="E33" s="99">
        <f t="shared" si="0"/>
        <v>7.1817129629629495E-2</v>
      </c>
      <c r="F33" s="88"/>
      <c r="G33" s="101">
        <v>13</v>
      </c>
      <c r="H33" s="100" t="s">
        <v>65</v>
      </c>
      <c r="I33" s="99">
        <v>0.58333333333333304</v>
      </c>
      <c r="J33" s="99">
        <v>0.64814814814814814</v>
      </c>
      <c r="K33" s="99">
        <f t="shared" si="2"/>
        <v>6.4814814814815103E-2</v>
      </c>
      <c r="L33" s="92"/>
      <c r="M33" s="12"/>
    </row>
    <row r="34" spans="1:13" ht="24" customHeight="1" x14ac:dyDescent="0.4">
      <c r="A34" s="101">
        <v>31</v>
      </c>
      <c r="B34" s="100" t="s">
        <v>72</v>
      </c>
      <c r="C34" s="99">
        <v>0.57638888888888895</v>
      </c>
      <c r="D34" s="99">
        <v>0.6489583333333333</v>
      </c>
      <c r="E34" s="99">
        <f t="shared" si="0"/>
        <v>7.2569444444444353E-2</v>
      </c>
      <c r="F34" s="88" t="s">
        <v>90</v>
      </c>
      <c r="G34" s="101">
        <v>14</v>
      </c>
      <c r="H34" s="100" t="s">
        <v>83</v>
      </c>
      <c r="I34" s="99">
        <v>0.57499999999999996</v>
      </c>
      <c r="J34" s="99">
        <v>0.64085648148148155</v>
      </c>
      <c r="K34" s="99">
        <f t="shared" si="2"/>
        <v>6.5856481481481599E-2</v>
      </c>
      <c r="L34" s="92"/>
      <c r="M34" s="12"/>
    </row>
    <row r="35" spans="1:13" ht="24" customHeight="1" x14ac:dyDescent="0.4">
      <c r="A35" s="101">
        <v>32</v>
      </c>
      <c r="B35" s="100" t="s">
        <v>57</v>
      </c>
      <c r="C35" s="99">
        <v>0.56111111111111101</v>
      </c>
      <c r="D35" s="99">
        <v>0.63570601851851849</v>
      </c>
      <c r="E35" s="99">
        <f t="shared" si="0"/>
        <v>7.4594907407407485E-2</v>
      </c>
      <c r="F35" s="88"/>
      <c r="G35" s="101">
        <v>15</v>
      </c>
      <c r="H35" s="100" t="s">
        <v>66</v>
      </c>
      <c r="I35" s="99">
        <v>0.56944444444444398</v>
      </c>
      <c r="J35" s="99">
        <v>0.63634259259259263</v>
      </c>
      <c r="K35" s="99">
        <f t="shared" si="2"/>
        <v>6.6898148148148651E-2</v>
      </c>
      <c r="L35" s="92"/>
      <c r="M35" s="12"/>
    </row>
    <row r="36" spans="1:13" ht="24" customHeight="1" x14ac:dyDescent="0.4">
      <c r="A36" s="101">
        <v>33</v>
      </c>
      <c r="B36" s="100" t="s">
        <v>85</v>
      </c>
      <c r="C36" s="99">
        <v>0.56527777777777799</v>
      </c>
      <c r="D36" s="99">
        <v>0.64059027777777777</v>
      </c>
      <c r="E36" s="99">
        <f t="shared" si="0"/>
        <v>7.5312499999999782E-2</v>
      </c>
      <c r="F36" s="88"/>
      <c r="G36" s="101">
        <v>16</v>
      </c>
      <c r="H36" s="100" t="s">
        <v>64</v>
      </c>
      <c r="I36" s="99">
        <v>0.56805555555555498</v>
      </c>
      <c r="J36" s="99">
        <v>0.63570601851851849</v>
      </c>
      <c r="K36" s="99">
        <f t="shared" si="2"/>
        <v>6.7650462962963509E-2</v>
      </c>
      <c r="L36" s="92"/>
      <c r="M36" s="12"/>
    </row>
    <row r="37" spans="1:13" ht="24" customHeight="1" x14ac:dyDescent="0.4">
      <c r="A37" s="101">
        <v>34</v>
      </c>
      <c r="B37" s="100" t="s">
        <v>77</v>
      </c>
      <c r="C37" s="99">
        <v>0.57083333333333297</v>
      </c>
      <c r="D37" s="99">
        <v>0.64814814814814814</v>
      </c>
      <c r="E37" s="99">
        <f t="shared" si="0"/>
        <v>7.7314814814815169E-2</v>
      </c>
      <c r="F37" s="88"/>
      <c r="G37" s="101">
        <v>17</v>
      </c>
      <c r="H37" s="100" t="s">
        <v>80</v>
      </c>
      <c r="I37" s="99">
        <v>0.57222222222222197</v>
      </c>
      <c r="J37" s="99">
        <v>0.64085648148148155</v>
      </c>
      <c r="K37" s="99">
        <f t="shared" si="2"/>
        <v>6.8634259259259589E-2</v>
      </c>
      <c r="L37" s="92"/>
      <c r="M37" s="12"/>
    </row>
    <row r="38" spans="1:13" ht="24" customHeight="1" x14ac:dyDescent="0.4">
      <c r="A38" s="101">
        <v>35</v>
      </c>
      <c r="B38" s="100" t="s">
        <v>67</v>
      </c>
      <c r="C38" s="99">
        <v>0.55833333333333302</v>
      </c>
      <c r="D38" s="99">
        <v>0.63570601851851849</v>
      </c>
      <c r="E38" s="99">
        <f t="shared" si="0"/>
        <v>7.7372685185185475E-2</v>
      </c>
      <c r="F38" s="88"/>
      <c r="G38" s="101">
        <v>18</v>
      </c>
      <c r="H38" s="100" t="s">
        <v>70</v>
      </c>
      <c r="I38" s="99">
        <v>0.56388888888888899</v>
      </c>
      <c r="J38" s="99">
        <v>0.63570601851851849</v>
      </c>
      <c r="K38" s="99">
        <f t="shared" si="2"/>
        <v>7.1817129629629495E-2</v>
      </c>
      <c r="L38" s="92"/>
      <c r="M38" s="12"/>
    </row>
    <row r="39" spans="1:13" ht="24" customHeight="1" x14ac:dyDescent="0.4">
      <c r="A39" s="101">
        <v>36</v>
      </c>
      <c r="B39" s="100" t="s">
        <v>87</v>
      </c>
      <c r="C39" s="99">
        <v>0.55416666666666703</v>
      </c>
      <c r="D39" s="99">
        <v>0.6333333333333333</v>
      </c>
      <c r="E39" s="99">
        <f t="shared" si="0"/>
        <v>7.9166666666666274E-2</v>
      </c>
      <c r="F39" s="88"/>
      <c r="G39" s="101">
        <v>19</v>
      </c>
      <c r="H39" s="100" t="s">
        <v>72</v>
      </c>
      <c r="I39" s="99">
        <v>0.57638888888888895</v>
      </c>
      <c r="J39" s="99">
        <v>0.6489583333333333</v>
      </c>
      <c r="K39" s="99">
        <f t="shared" si="2"/>
        <v>7.2569444444444353E-2</v>
      </c>
      <c r="L39" s="92"/>
      <c r="M39" s="12"/>
    </row>
    <row r="40" spans="1:13" ht="24" customHeight="1" x14ac:dyDescent="0.4">
      <c r="A40" s="101">
        <v>37</v>
      </c>
      <c r="B40" s="100" t="s">
        <v>82</v>
      </c>
      <c r="C40" s="99">
        <v>0.55277777777777803</v>
      </c>
      <c r="D40" s="99">
        <v>0.6333333333333333</v>
      </c>
      <c r="E40" s="99">
        <f t="shared" si="0"/>
        <v>8.0555555555555269E-2</v>
      </c>
      <c r="F40" s="88"/>
      <c r="G40" s="101">
        <v>20</v>
      </c>
      <c r="H40" s="100" t="s">
        <v>57</v>
      </c>
      <c r="I40" s="99">
        <v>0.56111111111111101</v>
      </c>
      <c r="J40" s="99">
        <v>0.63570601851851849</v>
      </c>
      <c r="K40" s="99">
        <f t="shared" si="2"/>
        <v>7.4594907407407485E-2</v>
      </c>
      <c r="L40" s="92"/>
      <c r="M40" s="12"/>
    </row>
    <row r="41" spans="1:13" ht="24" customHeight="1" x14ac:dyDescent="0.4">
      <c r="A41" s="101">
        <v>38</v>
      </c>
      <c r="B41" s="100" t="s">
        <v>62</v>
      </c>
      <c r="C41" s="99">
        <v>0.594444444444444</v>
      </c>
      <c r="D41" s="99">
        <v>0.67759259259259252</v>
      </c>
      <c r="E41" s="99">
        <f t="shared" si="0"/>
        <v>8.3148148148148526E-2</v>
      </c>
      <c r="F41" s="88"/>
      <c r="G41" s="101">
        <v>21</v>
      </c>
      <c r="H41" s="100" t="s">
        <v>77</v>
      </c>
      <c r="I41" s="99">
        <v>0.57083333333333297</v>
      </c>
      <c r="J41" s="99">
        <v>0.64814814814814814</v>
      </c>
      <c r="K41" s="99">
        <f t="shared" si="2"/>
        <v>7.7314814814815169E-2</v>
      </c>
      <c r="L41" s="92"/>
      <c r="M41" s="12"/>
    </row>
    <row r="42" spans="1:13" ht="24" customHeight="1" x14ac:dyDescent="0.4">
      <c r="A42" s="101">
        <v>39</v>
      </c>
      <c r="B42" s="100" t="s">
        <v>81</v>
      </c>
      <c r="C42" s="99">
        <v>0.55694444444444402</v>
      </c>
      <c r="D42" s="99">
        <v>0.64059027777777777</v>
      </c>
      <c r="E42" s="99">
        <f t="shared" si="0"/>
        <v>8.3645833333333752E-2</v>
      </c>
      <c r="F42" s="88"/>
      <c r="G42" s="101">
        <v>22</v>
      </c>
      <c r="H42" s="100" t="s">
        <v>67</v>
      </c>
      <c r="I42" s="99">
        <v>0.55833333333333302</v>
      </c>
      <c r="J42" s="99">
        <v>0.63570601851851849</v>
      </c>
      <c r="K42" s="99">
        <f t="shared" si="2"/>
        <v>7.7372685185185475E-2</v>
      </c>
      <c r="L42" s="92"/>
      <c r="M42" s="12"/>
    </row>
    <row r="43" spans="1:13" ht="24" customHeight="1" x14ac:dyDescent="0.4">
      <c r="A43" s="101">
        <v>40</v>
      </c>
      <c r="B43" s="100" t="s">
        <v>50</v>
      </c>
      <c r="C43" s="99">
        <v>0.58194444444444404</v>
      </c>
      <c r="D43" s="99">
        <v>0.6875</v>
      </c>
      <c r="E43" s="99">
        <f t="shared" si="0"/>
        <v>0.10555555555555596</v>
      </c>
      <c r="F43" s="88"/>
      <c r="G43" s="101">
        <v>23</v>
      </c>
      <c r="H43" s="100" t="s">
        <v>62</v>
      </c>
      <c r="I43" s="99">
        <v>0.594444444444444</v>
      </c>
      <c r="J43" s="99">
        <v>0.67759259259259252</v>
      </c>
      <c r="K43" s="99">
        <f t="shared" si="2"/>
        <v>8.3148148148148526E-2</v>
      </c>
      <c r="L43" s="92"/>
      <c r="M43" s="12"/>
    </row>
    <row r="44" spans="1:13" ht="24" customHeight="1" x14ac:dyDescent="0.4">
      <c r="E44" s="109"/>
      <c r="F44" s="108"/>
      <c r="G44" s="101">
        <v>24</v>
      </c>
      <c r="H44" s="100" t="s">
        <v>81</v>
      </c>
      <c r="I44" s="99">
        <v>0.55694444444444402</v>
      </c>
      <c r="J44" s="99">
        <v>0.64059027777777777</v>
      </c>
      <c r="K44" s="99">
        <f t="shared" si="2"/>
        <v>8.3645833333333752E-2</v>
      </c>
      <c r="L44" s="92"/>
      <c r="M44" s="12"/>
    </row>
    <row r="45" spans="1:13" ht="24" customHeight="1" x14ac:dyDescent="0.4">
      <c r="E45" s="105"/>
      <c r="G45" s="101">
        <v>25</v>
      </c>
      <c r="H45" s="100" t="s">
        <v>50</v>
      </c>
      <c r="I45" s="99">
        <v>0.58194444444444404</v>
      </c>
      <c r="J45" s="99">
        <v>0.6875</v>
      </c>
      <c r="K45" s="99">
        <f t="shared" si="2"/>
        <v>0.10555555555555596</v>
      </c>
      <c r="L45" s="92"/>
      <c r="M45" s="12"/>
    </row>
  </sheetData>
  <sortState ref="A4:E43">
    <sortCondition ref="E4:E43"/>
  </sortState>
  <mergeCells count="4">
    <mergeCell ref="A2:E2"/>
    <mergeCell ref="G2:K2"/>
    <mergeCell ref="G19:K19"/>
    <mergeCell ref="A1:K1"/>
  </mergeCells>
  <conditionalFormatting sqref="L13:M26 E4:F5 E6:E44 F6:F1048576 E46:E1048576">
    <cfRule type="containsText" dxfId="27" priority="68" operator="containsText" text="DNS">
      <formula>NOT(ISERROR(SEARCH("DNS",E4)))</formula>
    </cfRule>
  </conditionalFormatting>
  <conditionalFormatting sqref="K3:M3 L4:M12">
    <cfRule type="containsText" dxfId="26" priority="67" operator="containsText" text="DNS">
      <formula>NOT(ISERROR(SEARCH("DNS",K3)))</formula>
    </cfRule>
  </conditionalFormatting>
  <conditionalFormatting sqref="E3:F3">
    <cfRule type="containsText" dxfId="25" priority="66" operator="containsText" text="DNS">
      <formula>NOT(ISERROR(SEARCH("DNS",E3)))</formula>
    </cfRule>
  </conditionalFormatting>
  <conditionalFormatting sqref="K20">
    <cfRule type="containsText" dxfId="24" priority="33" operator="containsText" text="DNS">
      <formula>NOT(ISERROR(SEARCH("DNS",K20)))</formula>
    </cfRule>
  </conditionalFormatting>
  <conditionalFormatting sqref="K9">
    <cfRule type="containsText" dxfId="23" priority="20" operator="containsText" text="DNS">
      <formula>NOT(ISERROR(SEARCH("DNS",K9)))</formula>
    </cfRule>
  </conditionalFormatting>
  <conditionalFormatting sqref="K7:K8">
    <cfRule type="containsText" dxfId="22" priority="21" operator="containsText" text="DNS">
      <formula>NOT(ISERROR(SEARCH("DNS",K7)))</formula>
    </cfRule>
  </conditionalFormatting>
  <conditionalFormatting sqref="K6">
    <cfRule type="containsText" dxfId="21" priority="22" operator="containsText" text="DNS">
      <formula>NOT(ISERROR(SEARCH("DNS",K6)))</formula>
    </cfRule>
  </conditionalFormatting>
  <conditionalFormatting sqref="K4">
    <cfRule type="containsText" dxfId="20" priority="24" operator="containsText" text="DNS">
      <formula>NOT(ISERROR(SEARCH("DNS",K4)))</formula>
    </cfRule>
  </conditionalFormatting>
  <conditionalFormatting sqref="K5">
    <cfRule type="containsText" dxfId="19" priority="23" operator="containsText" text="DNS">
      <formula>NOT(ISERROR(SEARCH("DNS",K5)))</formula>
    </cfRule>
  </conditionalFormatting>
  <conditionalFormatting sqref="K10:K11">
    <cfRule type="containsText" dxfId="18" priority="19" operator="containsText" text="DNS">
      <formula>NOT(ISERROR(SEARCH("DNS",K10)))</formula>
    </cfRule>
  </conditionalFormatting>
  <conditionalFormatting sqref="K12">
    <cfRule type="containsText" dxfId="17" priority="18" operator="containsText" text="DNS">
      <formula>NOT(ISERROR(SEARCH("DNS",K12)))</formula>
    </cfRule>
  </conditionalFormatting>
  <conditionalFormatting sqref="K13">
    <cfRule type="containsText" dxfId="16" priority="17" operator="containsText" text="DNS">
      <formula>NOT(ISERROR(SEARCH("DNS",K13)))</formula>
    </cfRule>
  </conditionalFormatting>
  <conditionalFormatting sqref="K14">
    <cfRule type="containsText" dxfId="15" priority="16" operator="containsText" text="DNS">
      <formula>NOT(ISERROR(SEARCH("DNS",K14)))</formula>
    </cfRule>
  </conditionalFormatting>
  <conditionalFormatting sqref="K15">
    <cfRule type="containsText" dxfId="14" priority="15" operator="containsText" text="DNS">
      <formula>NOT(ISERROR(SEARCH("DNS",K15)))</formula>
    </cfRule>
  </conditionalFormatting>
  <conditionalFormatting sqref="K16">
    <cfRule type="containsText" dxfId="13" priority="14" operator="containsText" text="DNS">
      <formula>NOT(ISERROR(SEARCH("DNS",K16)))</formula>
    </cfRule>
  </conditionalFormatting>
  <conditionalFormatting sqref="K17:K18">
    <cfRule type="containsText" dxfId="12" priority="13" operator="containsText" text="DNS">
      <formula>NOT(ISERROR(SEARCH("DNS",K17)))</formula>
    </cfRule>
  </conditionalFormatting>
  <conditionalFormatting sqref="K21">
    <cfRule type="containsText" dxfId="11" priority="12" operator="containsText" text="DNS">
      <formula>NOT(ISERROR(SEARCH("DNS",K21)))</formula>
    </cfRule>
  </conditionalFormatting>
  <conditionalFormatting sqref="K22:K23">
    <cfRule type="containsText" dxfId="10" priority="11" operator="containsText" text="DNS">
      <formula>NOT(ISERROR(SEARCH("DNS",K22)))</formula>
    </cfRule>
  </conditionalFormatting>
  <conditionalFormatting sqref="K24">
    <cfRule type="containsText" dxfId="9" priority="10" operator="containsText" text="DNS">
      <formula>NOT(ISERROR(SEARCH("DNS",K24)))</formula>
    </cfRule>
  </conditionalFormatting>
  <conditionalFormatting sqref="K25">
    <cfRule type="containsText" dxfId="8" priority="9" operator="containsText" text="DNS">
      <formula>NOT(ISERROR(SEARCH("DNS",K25)))</formula>
    </cfRule>
  </conditionalFormatting>
  <conditionalFormatting sqref="K26:K28">
    <cfRule type="containsText" dxfId="7" priority="8" operator="containsText" text="DNS">
      <formula>NOT(ISERROR(SEARCH("DNS",K26)))</formula>
    </cfRule>
  </conditionalFormatting>
  <conditionalFormatting sqref="K29:K30">
    <cfRule type="containsText" dxfId="6" priority="7" operator="containsText" text="DNS">
      <formula>NOT(ISERROR(SEARCH("DNS",K29)))</formula>
    </cfRule>
  </conditionalFormatting>
  <conditionalFormatting sqref="K31:K33">
    <cfRule type="containsText" dxfId="5" priority="6" operator="containsText" text="DNS">
      <formula>NOT(ISERROR(SEARCH("DNS",K31)))</formula>
    </cfRule>
  </conditionalFormatting>
  <conditionalFormatting sqref="K34">
    <cfRule type="containsText" dxfId="4" priority="5" operator="containsText" text="DNS">
      <formula>NOT(ISERROR(SEARCH("DNS",K34)))</formula>
    </cfRule>
  </conditionalFormatting>
  <conditionalFormatting sqref="K35:K37">
    <cfRule type="containsText" dxfId="3" priority="4" operator="containsText" text="DNS">
      <formula>NOT(ISERROR(SEARCH("DNS",K35)))</formula>
    </cfRule>
  </conditionalFormatting>
  <conditionalFormatting sqref="K38:K40">
    <cfRule type="containsText" dxfId="2" priority="3" operator="containsText" text="DNS">
      <formula>NOT(ISERROR(SEARCH("DNS",K38)))</formula>
    </cfRule>
  </conditionalFormatting>
  <conditionalFormatting sqref="K41:K42">
    <cfRule type="containsText" dxfId="1" priority="2" operator="containsText" text="DNS">
      <formula>NOT(ISERROR(SEARCH("DNS",K41)))</formula>
    </cfRule>
  </conditionalFormatting>
  <conditionalFormatting sqref="K43:K45">
    <cfRule type="containsText" dxfId="0" priority="1" operator="containsText" text="DNS">
      <formula>NOT(ISERROR(SEARCH("DNS",K43)))</formula>
    </cfRule>
  </conditionalFormatting>
  <pageMargins left="0.25" right="0.25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1"/>
  <sheetViews>
    <sheetView zoomScale="70" zoomScaleNormal="70" workbookViewId="0">
      <selection activeCell="P11" sqref="P11"/>
    </sheetView>
  </sheetViews>
  <sheetFormatPr defaultRowHeight="18" x14ac:dyDescent="0.35"/>
  <cols>
    <col min="1" max="1" width="9.44140625" customWidth="1"/>
    <col min="2" max="2" width="40.44140625" style="70" bestFit="1" customWidth="1"/>
    <col min="3" max="4" width="5.6640625" style="18" customWidth="1"/>
    <col min="5" max="5" width="18.5546875" style="4" customWidth="1"/>
    <col min="6" max="6" width="3.5546875" style="4" customWidth="1"/>
    <col min="7" max="7" width="9.44140625" customWidth="1"/>
    <col min="8" max="8" width="39.6640625" style="71" customWidth="1"/>
    <col min="9" max="10" width="5.6640625" style="17" customWidth="1"/>
    <col min="11" max="11" width="18.5546875" customWidth="1"/>
    <col min="13" max="13" width="9.109375" style="20"/>
  </cols>
  <sheetData>
    <row r="2" spans="1:13" ht="44.25" customHeight="1" x14ac:dyDescent="0.85">
      <c r="A2" s="147" t="s">
        <v>0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</row>
    <row r="3" spans="1:13" ht="28.5" customHeight="1" thickBot="1" x14ac:dyDescent="0.9">
      <c r="A3" s="148" t="s">
        <v>46</v>
      </c>
      <c r="B3" s="148"/>
      <c r="C3" s="148"/>
      <c r="D3" s="148"/>
      <c r="E3" s="148"/>
      <c r="F3" s="7"/>
      <c r="G3" s="149" t="s">
        <v>47</v>
      </c>
      <c r="H3" s="149"/>
      <c r="I3" s="149"/>
      <c r="J3" s="149"/>
      <c r="K3" s="149"/>
    </row>
    <row r="4" spans="1:13" s="6" customFormat="1" ht="27.75" customHeight="1" thickBot="1" x14ac:dyDescent="0.35">
      <c r="A4" s="26" t="s">
        <v>8</v>
      </c>
      <c r="B4" s="68" t="s">
        <v>5</v>
      </c>
      <c r="C4" s="26">
        <v>1</v>
      </c>
      <c r="D4" s="26">
        <v>2</v>
      </c>
      <c r="E4" s="26" t="s">
        <v>9</v>
      </c>
      <c r="F4" s="8"/>
      <c r="G4" s="26" t="s">
        <v>8</v>
      </c>
      <c r="H4" s="27" t="s">
        <v>5</v>
      </c>
      <c r="I4" s="26">
        <v>1</v>
      </c>
      <c r="J4" s="26">
        <v>2</v>
      </c>
      <c r="K4" s="26" t="s">
        <v>9</v>
      </c>
      <c r="M4" s="21"/>
    </row>
    <row r="5" spans="1:13" s="59" customFormat="1" ht="24.9" customHeight="1" x14ac:dyDescent="0.4">
      <c r="A5" s="54" t="s">
        <v>23</v>
      </c>
      <c r="B5" s="100" t="s">
        <v>79</v>
      </c>
      <c r="C5" s="58">
        <v>57</v>
      </c>
      <c r="D5" s="58"/>
      <c r="E5" s="55">
        <f t="shared" ref="E5:E19" si="0">SUM(C5:D5)</f>
        <v>57</v>
      </c>
      <c r="F5" s="57"/>
      <c r="G5" s="54" t="s">
        <v>23</v>
      </c>
      <c r="H5" s="100" t="s">
        <v>80</v>
      </c>
      <c r="I5" s="58">
        <v>65</v>
      </c>
      <c r="J5" s="58"/>
      <c r="K5" s="55">
        <f t="shared" ref="K5:K31" si="1">SUM(I5:J5)</f>
        <v>65</v>
      </c>
      <c r="M5" s="60"/>
    </row>
    <row r="6" spans="1:13" s="59" customFormat="1" ht="24.9" customHeight="1" x14ac:dyDescent="0.4">
      <c r="A6" s="54" t="s">
        <v>24</v>
      </c>
      <c r="B6" s="100" t="s">
        <v>58</v>
      </c>
      <c r="C6" s="55">
        <v>57</v>
      </c>
      <c r="D6" s="55"/>
      <c r="E6" s="55">
        <f t="shared" si="0"/>
        <v>57</v>
      </c>
      <c r="F6" s="61"/>
      <c r="G6" s="54" t="s">
        <v>24</v>
      </c>
      <c r="H6" s="100" t="s">
        <v>84</v>
      </c>
      <c r="I6" s="56">
        <v>61</v>
      </c>
      <c r="J6" s="56"/>
      <c r="K6" s="55">
        <f t="shared" si="1"/>
        <v>61</v>
      </c>
      <c r="M6" s="60"/>
    </row>
    <row r="7" spans="1:13" s="59" customFormat="1" ht="24.9" customHeight="1" x14ac:dyDescent="0.4">
      <c r="A7" s="54" t="s">
        <v>25</v>
      </c>
      <c r="B7" s="100" t="s">
        <v>74</v>
      </c>
      <c r="C7" s="56">
        <v>53</v>
      </c>
      <c r="D7" s="56"/>
      <c r="E7" s="55">
        <f t="shared" si="0"/>
        <v>53</v>
      </c>
      <c r="F7" s="61"/>
      <c r="G7" s="54" t="s">
        <v>25</v>
      </c>
      <c r="H7" s="100" t="s">
        <v>51</v>
      </c>
      <c r="I7" s="56">
        <v>58</v>
      </c>
      <c r="J7" s="56"/>
      <c r="K7" s="55">
        <f t="shared" si="1"/>
        <v>58</v>
      </c>
      <c r="M7" s="60"/>
    </row>
    <row r="8" spans="1:13" s="59" customFormat="1" ht="24.9" customHeight="1" x14ac:dyDescent="0.4">
      <c r="A8" s="54" t="s">
        <v>91</v>
      </c>
      <c r="B8" s="100" t="s">
        <v>88</v>
      </c>
      <c r="C8" s="58">
        <v>53</v>
      </c>
      <c r="D8" s="58"/>
      <c r="E8" s="55">
        <f t="shared" si="0"/>
        <v>53</v>
      </c>
      <c r="F8" s="61"/>
      <c r="G8" s="54" t="s">
        <v>91</v>
      </c>
      <c r="H8" s="100" t="s">
        <v>78</v>
      </c>
      <c r="I8" s="56">
        <v>56</v>
      </c>
      <c r="J8" s="56"/>
      <c r="K8" s="55">
        <f t="shared" si="1"/>
        <v>56</v>
      </c>
      <c r="M8" s="60"/>
    </row>
    <row r="9" spans="1:13" s="59" customFormat="1" ht="24.9" customHeight="1" thickBot="1" x14ac:dyDescent="0.45">
      <c r="A9" s="54" t="s">
        <v>141</v>
      </c>
      <c r="B9" s="100" t="s">
        <v>73</v>
      </c>
      <c r="C9" s="56">
        <v>51</v>
      </c>
      <c r="D9" s="56"/>
      <c r="E9" s="55">
        <f t="shared" si="0"/>
        <v>51</v>
      </c>
      <c r="F9" s="62"/>
      <c r="G9" s="54" t="s">
        <v>141</v>
      </c>
      <c r="H9" s="100" t="s">
        <v>81</v>
      </c>
      <c r="I9" s="56">
        <v>55</v>
      </c>
      <c r="J9" s="56"/>
      <c r="K9" s="55">
        <f t="shared" si="1"/>
        <v>55</v>
      </c>
      <c r="M9" s="60"/>
    </row>
    <row r="10" spans="1:13" s="59" customFormat="1" ht="24.9" customHeight="1" x14ac:dyDescent="0.4">
      <c r="A10" s="54" t="s">
        <v>27</v>
      </c>
      <c r="B10" s="100" t="s">
        <v>87</v>
      </c>
      <c r="C10" s="58">
        <v>51</v>
      </c>
      <c r="D10" s="58"/>
      <c r="E10" s="55">
        <f t="shared" si="0"/>
        <v>51</v>
      </c>
      <c r="F10" s="63"/>
      <c r="G10" s="54" t="s">
        <v>27</v>
      </c>
      <c r="H10" s="100" t="s">
        <v>83</v>
      </c>
      <c r="I10" s="58">
        <v>55</v>
      </c>
      <c r="J10" s="58"/>
      <c r="K10" s="55">
        <f t="shared" si="1"/>
        <v>55</v>
      </c>
      <c r="M10" s="60"/>
    </row>
    <row r="11" spans="1:13" s="59" customFormat="1" ht="24.9" customHeight="1" x14ac:dyDescent="0.4">
      <c r="A11" s="54" t="s">
        <v>28</v>
      </c>
      <c r="B11" s="100" t="s">
        <v>89</v>
      </c>
      <c r="C11" s="58">
        <v>50</v>
      </c>
      <c r="D11" s="58"/>
      <c r="E11" s="55">
        <f t="shared" si="0"/>
        <v>50</v>
      </c>
      <c r="F11" s="64"/>
      <c r="G11" s="54" t="s">
        <v>28</v>
      </c>
      <c r="H11" s="100" t="s">
        <v>86</v>
      </c>
      <c r="I11" s="95">
        <v>55</v>
      </c>
      <c r="J11" s="95"/>
      <c r="K11" s="55">
        <f t="shared" si="1"/>
        <v>55</v>
      </c>
      <c r="M11" s="60"/>
    </row>
    <row r="12" spans="1:13" s="59" customFormat="1" ht="24.9" customHeight="1" x14ac:dyDescent="0.4">
      <c r="A12" s="54" t="s">
        <v>29</v>
      </c>
      <c r="B12" s="100" t="s">
        <v>63</v>
      </c>
      <c r="C12" s="58">
        <v>49</v>
      </c>
      <c r="D12" s="58"/>
      <c r="E12" s="55">
        <f t="shared" si="0"/>
        <v>49</v>
      </c>
      <c r="F12" s="64"/>
      <c r="G12" s="54" t="s">
        <v>29</v>
      </c>
      <c r="H12" s="100" t="s">
        <v>52</v>
      </c>
      <c r="I12" s="58">
        <v>54</v>
      </c>
      <c r="J12" s="58"/>
      <c r="K12" s="55">
        <f t="shared" si="1"/>
        <v>54</v>
      </c>
      <c r="M12" s="60"/>
    </row>
    <row r="13" spans="1:13" s="59" customFormat="1" ht="24.9" customHeight="1" x14ac:dyDescent="0.4">
      <c r="A13" s="54" t="s">
        <v>30</v>
      </c>
      <c r="B13" s="100" t="s">
        <v>75</v>
      </c>
      <c r="C13" s="56">
        <v>46</v>
      </c>
      <c r="D13" s="56"/>
      <c r="E13" s="55">
        <f t="shared" si="0"/>
        <v>46</v>
      </c>
      <c r="F13" s="64"/>
      <c r="G13" s="54" t="s">
        <v>30</v>
      </c>
      <c r="H13" s="100" t="s">
        <v>66</v>
      </c>
      <c r="I13" s="58">
        <v>50</v>
      </c>
      <c r="J13" s="58"/>
      <c r="K13" s="55">
        <f t="shared" si="1"/>
        <v>50</v>
      </c>
      <c r="M13" s="60"/>
    </row>
    <row r="14" spans="1:13" s="59" customFormat="1" ht="24.9" customHeight="1" x14ac:dyDescent="0.4">
      <c r="A14" s="54" t="s">
        <v>31</v>
      </c>
      <c r="B14" s="100" t="s">
        <v>54</v>
      </c>
      <c r="C14" s="56">
        <v>45</v>
      </c>
      <c r="D14" s="56"/>
      <c r="E14" s="55">
        <f t="shared" si="0"/>
        <v>45</v>
      </c>
      <c r="F14" s="64"/>
      <c r="G14" s="54" t="s">
        <v>31</v>
      </c>
      <c r="H14" s="100" t="s">
        <v>69</v>
      </c>
      <c r="I14" s="56">
        <v>49</v>
      </c>
      <c r="J14" s="56"/>
      <c r="K14" s="55">
        <f t="shared" si="1"/>
        <v>49</v>
      </c>
      <c r="M14" s="60"/>
    </row>
    <row r="15" spans="1:13" s="59" customFormat="1" ht="24.9" customHeight="1" x14ac:dyDescent="0.4">
      <c r="A15" s="54" t="s">
        <v>32</v>
      </c>
      <c r="B15" s="100" t="s">
        <v>59</v>
      </c>
      <c r="C15" s="56">
        <v>38</v>
      </c>
      <c r="D15" s="56"/>
      <c r="E15" s="55">
        <f t="shared" si="0"/>
        <v>38</v>
      </c>
      <c r="F15" s="64"/>
      <c r="G15" s="54" t="s">
        <v>32</v>
      </c>
      <c r="H15" s="100" t="s">
        <v>70</v>
      </c>
      <c r="I15" s="95">
        <v>49</v>
      </c>
      <c r="J15" s="95"/>
      <c r="K15" s="55">
        <f t="shared" si="1"/>
        <v>49</v>
      </c>
      <c r="M15" s="60"/>
    </row>
    <row r="16" spans="1:13" s="59" customFormat="1" ht="24.9" customHeight="1" x14ac:dyDescent="0.4">
      <c r="A16" s="54" t="s">
        <v>33</v>
      </c>
      <c r="B16" s="100" t="s">
        <v>76</v>
      </c>
      <c r="C16" s="58">
        <v>35</v>
      </c>
      <c r="D16" s="58"/>
      <c r="E16" s="55">
        <f t="shared" si="0"/>
        <v>35</v>
      </c>
      <c r="F16" s="64"/>
      <c r="G16" s="54" t="s">
        <v>33</v>
      </c>
      <c r="H16" s="138" t="s">
        <v>140</v>
      </c>
      <c r="I16" s="139">
        <v>43</v>
      </c>
      <c r="J16" s="139"/>
      <c r="K16" s="55">
        <f t="shared" si="1"/>
        <v>43</v>
      </c>
      <c r="L16" s="66"/>
      <c r="M16" s="60"/>
    </row>
    <row r="17" spans="1:19" s="59" customFormat="1" ht="24.9" customHeight="1" x14ac:dyDescent="0.4">
      <c r="A17" s="54" t="s">
        <v>34</v>
      </c>
      <c r="B17" s="100" t="s">
        <v>85</v>
      </c>
      <c r="C17" s="58">
        <v>34</v>
      </c>
      <c r="D17" s="58"/>
      <c r="E17" s="55">
        <f t="shared" si="0"/>
        <v>34</v>
      </c>
      <c r="F17" s="64"/>
      <c r="G17" s="54" t="s">
        <v>34</v>
      </c>
      <c r="H17" s="100" t="s">
        <v>72</v>
      </c>
      <c r="I17" s="58">
        <v>41</v>
      </c>
      <c r="J17" s="58"/>
      <c r="K17" s="55">
        <f t="shared" si="1"/>
        <v>41</v>
      </c>
      <c r="L17" s="66"/>
      <c r="M17" s="60"/>
    </row>
    <row r="18" spans="1:19" s="59" customFormat="1" ht="24.9" customHeight="1" x14ac:dyDescent="0.4">
      <c r="A18" s="54" t="s">
        <v>38</v>
      </c>
      <c r="B18" s="100" t="s">
        <v>53</v>
      </c>
      <c r="C18" s="65">
        <v>14</v>
      </c>
      <c r="D18" s="65"/>
      <c r="E18" s="55">
        <f t="shared" si="0"/>
        <v>14</v>
      </c>
      <c r="F18" s="64"/>
      <c r="G18" s="54" t="s">
        <v>38</v>
      </c>
      <c r="H18" s="100" t="s">
        <v>68</v>
      </c>
      <c r="I18" s="56">
        <v>34</v>
      </c>
      <c r="J18" s="56"/>
      <c r="K18" s="55">
        <f t="shared" si="1"/>
        <v>34</v>
      </c>
      <c r="L18" s="66"/>
      <c r="M18" s="60"/>
    </row>
    <row r="19" spans="1:19" s="59" customFormat="1" ht="24.9" customHeight="1" x14ac:dyDescent="0.4">
      <c r="A19" s="54" t="s">
        <v>35</v>
      </c>
      <c r="B19" s="100" t="s">
        <v>82</v>
      </c>
      <c r="C19" s="58">
        <v>6</v>
      </c>
      <c r="D19" s="58"/>
      <c r="E19" s="55">
        <f t="shared" si="0"/>
        <v>6</v>
      </c>
      <c r="F19" s="64"/>
      <c r="G19" s="54" t="s">
        <v>35</v>
      </c>
      <c r="H19" s="100" t="s">
        <v>61</v>
      </c>
      <c r="I19" s="56">
        <v>29</v>
      </c>
      <c r="J19" s="56"/>
      <c r="K19" s="55">
        <f t="shared" si="1"/>
        <v>29</v>
      </c>
      <c r="L19" s="66"/>
      <c r="M19" s="60"/>
    </row>
    <row r="20" spans="1:19" s="59" customFormat="1" ht="24.9" customHeight="1" x14ac:dyDescent="0.45">
      <c r="A20" s="94"/>
      <c r="B20" s="93"/>
      <c r="C20" s="95"/>
      <c r="D20" s="95"/>
      <c r="E20" s="96"/>
      <c r="F20" s="64"/>
      <c r="G20" s="54" t="s">
        <v>36</v>
      </c>
      <c r="H20" s="100" t="s">
        <v>55</v>
      </c>
      <c r="I20" s="58">
        <v>20</v>
      </c>
      <c r="J20" s="58"/>
      <c r="K20" s="55">
        <f t="shared" si="1"/>
        <v>20</v>
      </c>
      <c r="L20" s="66"/>
      <c r="M20" s="60"/>
      <c r="S20" s="140"/>
    </row>
    <row r="21" spans="1:19" s="59" customFormat="1" ht="24.9" customHeight="1" x14ac:dyDescent="0.45">
      <c r="A21" s="54"/>
      <c r="B21" s="93"/>
      <c r="C21" s="58"/>
      <c r="D21" s="58"/>
      <c r="E21" s="55"/>
      <c r="F21" s="64"/>
      <c r="G21" s="54" t="s">
        <v>39</v>
      </c>
      <c r="H21" s="100" t="s">
        <v>57</v>
      </c>
      <c r="I21" s="56">
        <v>19</v>
      </c>
      <c r="J21" s="56"/>
      <c r="K21" s="55">
        <f t="shared" si="1"/>
        <v>19</v>
      </c>
      <c r="L21" s="66"/>
      <c r="M21" s="60"/>
    </row>
    <row r="22" spans="1:19" s="59" customFormat="1" ht="24.9" customHeight="1" x14ac:dyDescent="0.4">
      <c r="A22" s="54"/>
      <c r="B22" s="69"/>
      <c r="C22" s="56"/>
      <c r="D22" s="56"/>
      <c r="E22" s="55"/>
      <c r="F22" s="64"/>
      <c r="G22" s="54" t="s">
        <v>40</v>
      </c>
      <c r="H22" s="100" t="s">
        <v>56</v>
      </c>
      <c r="I22" s="56">
        <v>11</v>
      </c>
      <c r="J22" s="56"/>
      <c r="K22" s="55">
        <f t="shared" si="1"/>
        <v>11</v>
      </c>
      <c r="L22" s="66"/>
      <c r="M22" s="60"/>
    </row>
    <row r="23" spans="1:19" s="59" customFormat="1" ht="24.9" customHeight="1" x14ac:dyDescent="0.4">
      <c r="A23" s="54"/>
      <c r="B23" s="69"/>
      <c r="C23" s="56"/>
      <c r="D23" s="56"/>
      <c r="E23" s="55"/>
      <c r="F23" s="67"/>
      <c r="G23" s="54" t="s">
        <v>41</v>
      </c>
      <c r="H23" s="100" t="s">
        <v>65</v>
      </c>
      <c r="I23" s="56">
        <v>8</v>
      </c>
      <c r="J23" s="56"/>
      <c r="K23" s="55">
        <f t="shared" si="1"/>
        <v>8</v>
      </c>
      <c r="L23" s="66"/>
      <c r="M23" s="60"/>
    </row>
    <row r="24" spans="1:19" s="12" customFormat="1" ht="23.4" x14ac:dyDescent="0.4">
      <c r="A24" s="54"/>
      <c r="B24" s="69"/>
      <c r="C24" s="56"/>
      <c r="D24" s="56"/>
      <c r="E24" s="55"/>
      <c r="F24" s="64"/>
      <c r="G24" s="54" t="s">
        <v>44</v>
      </c>
      <c r="H24" s="100" t="s">
        <v>67</v>
      </c>
      <c r="I24" s="56">
        <v>5</v>
      </c>
      <c r="J24" s="56"/>
      <c r="K24" s="55">
        <f t="shared" si="1"/>
        <v>5</v>
      </c>
      <c r="M24" s="20"/>
    </row>
    <row r="25" spans="1:19" ht="23.4" x14ac:dyDescent="0.4">
      <c r="A25" s="54"/>
      <c r="B25" s="69"/>
      <c r="C25" s="56"/>
      <c r="D25" s="56"/>
      <c r="E25" s="55"/>
      <c r="F25" s="67"/>
      <c r="G25" s="54" t="s">
        <v>45</v>
      </c>
      <c r="H25" s="100" t="s">
        <v>64</v>
      </c>
      <c r="I25" s="56">
        <v>4</v>
      </c>
      <c r="J25" s="56"/>
      <c r="K25" s="55">
        <f t="shared" si="1"/>
        <v>4</v>
      </c>
    </row>
    <row r="26" spans="1:19" ht="23.4" x14ac:dyDescent="0.4">
      <c r="G26" s="54" t="s">
        <v>48</v>
      </c>
      <c r="H26" s="138" t="s">
        <v>139</v>
      </c>
      <c r="I26" s="56">
        <v>3</v>
      </c>
      <c r="J26" s="56"/>
      <c r="K26" s="55">
        <f t="shared" si="1"/>
        <v>3</v>
      </c>
    </row>
    <row r="27" spans="1:19" ht="23.4" x14ac:dyDescent="0.4">
      <c r="G27" s="54" t="s">
        <v>49</v>
      </c>
      <c r="H27" s="100" t="s">
        <v>50</v>
      </c>
      <c r="I27" s="58">
        <v>0</v>
      </c>
      <c r="J27" s="58"/>
      <c r="K27" s="55">
        <f t="shared" si="1"/>
        <v>0</v>
      </c>
    </row>
    <row r="28" spans="1:19" ht="23.4" x14ac:dyDescent="0.4">
      <c r="G28" s="54" t="s">
        <v>142</v>
      </c>
      <c r="H28" s="100" t="s">
        <v>77</v>
      </c>
      <c r="I28" s="58">
        <v>0</v>
      </c>
      <c r="J28" s="58"/>
      <c r="K28" s="55">
        <f t="shared" si="1"/>
        <v>0</v>
      </c>
      <c r="O28" s="22"/>
    </row>
    <row r="29" spans="1:19" ht="23.4" x14ac:dyDescent="0.4">
      <c r="G29" s="54" t="s">
        <v>143</v>
      </c>
      <c r="H29" s="100"/>
      <c r="I29" s="56"/>
      <c r="J29" s="56"/>
      <c r="K29" s="55">
        <f t="shared" si="1"/>
        <v>0</v>
      </c>
    </row>
    <row r="30" spans="1:19" ht="23.4" x14ac:dyDescent="0.4">
      <c r="G30" s="54" t="s">
        <v>144</v>
      </c>
      <c r="H30" s="100"/>
      <c r="I30" s="56"/>
      <c r="J30" s="56"/>
      <c r="K30" s="55">
        <f t="shared" si="1"/>
        <v>0</v>
      </c>
    </row>
    <row r="31" spans="1:19" ht="23.4" x14ac:dyDescent="0.4">
      <c r="G31" s="54" t="s">
        <v>145</v>
      </c>
      <c r="H31" s="100"/>
      <c r="I31" s="139"/>
      <c r="J31" s="139"/>
      <c r="K31" s="55">
        <f t="shared" si="1"/>
        <v>0</v>
      </c>
    </row>
  </sheetData>
  <sortState ref="H5:K31">
    <sortCondition descending="1" ref="K5:K31"/>
  </sortState>
  <mergeCells count="3">
    <mergeCell ref="A2:K2"/>
    <mergeCell ref="A3:E3"/>
    <mergeCell ref="G3:K3"/>
  </mergeCells>
  <pageMargins left="0.7" right="0.7" top="0.78740157499999996" bottom="0.78740157499999996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9"/>
  <sheetViews>
    <sheetView topLeftCell="A3" zoomScale="70" zoomScaleNormal="70" workbookViewId="0">
      <selection activeCell="S15" sqref="S15"/>
    </sheetView>
  </sheetViews>
  <sheetFormatPr defaultRowHeight="18" x14ac:dyDescent="0.35"/>
  <cols>
    <col min="1" max="1" width="9.44140625" style="2" customWidth="1"/>
    <col min="2" max="2" width="34.88671875" customWidth="1"/>
    <col min="3" max="3" width="29.109375" style="1" bestFit="1" customWidth="1"/>
    <col min="4" max="4" width="18.5546875" style="53" customWidth="1"/>
    <col min="5" max="5" width="3.5546875" style="4" customWidth="1"/>
    <col min="6" max="6" width="9.44140625" style="2" customWidth="1"/>
    <col min="7" max="7" width="40.44140625" bestFit="1" customWidth="1"/>
    <col min="8" max="8" width="18.5546875" style="2" customWidth="1"/>
    <col min="10" max="10" width="9.109375" customWidth="1"/>
    <col min="12" max="17" width="9.109375" style="12"/>
  </cols>
  <sheetData>
    <row r="2" spans="1:17" ht="44.25" customHeight="1" x14ac:dyDescent="0.85">
      <c r="A2" s="147" t="s">
        <v>11</v>
      </c>
      <c r="B2" s="147"/>
      <c r="C2" s="147"/>
      <c r="D2" s="147"/>
      <c r="E2" s="147"/>
      <c r="F2" s="147"/>
      <c r="G2" s="147"/>
      <c r="H2" s="147"/>
    </row>
    <row r="3" spans="1:17" ht="28.5" customHeight="1" thickBot="1" x14ac:dyDescent="0.9">
      <c r="A3" s="150" t="s">
        <v>12</v>
      </c>
      <c r="B3" s="150"/>
      <c r="C3" s="150"/>
      <c r="D3" s="150"/>
      <c r="E3" s="7"/>
      <c r="F3" s="151" t="s">
        <v>13</v>
      </c>
      <c r="G3" s="151"/>
      <c r="H3" s="151"/>
    </row>
    <row r="4" spans="1:17" s="6" customFormat="1" ht="24.9" customHeight="1" thickBot="1" x14ac:dyDescent="0.35">
      <c r="A4" s="23" t="s">
        <v>8</v>
      </c>
      <c r="B4" s="152" t="s">
        <v>14</v>
      </c>
      <c r="C4" s="153"/>
      <c r="D4" s="24" t="s">
        <v>3</v>
      </c>
      <c r="E4" s="47"/>
      <c r="F4" s="23" t="s">
        <v>8</v>
      </c>
      <c r="G4" s="40" t="s">
        <v>5</v>
      </c>
      <c r="H4" s="24" t="s">
        <v>3</v>
      </c>
      <c r="L4" s="13"/>
      <c r="M4" s="13"/>
      <c r="N4" s="13"/>
      <c r="O4" s="13"/>
      <c r="P4" s="13"/>
      <c r="Q4" s="13"/>
    </row>
    <row r="5" spans="1:17" ht="24.9" customHeight="1" x14ac:dyDescent="0.3">
      <c r="A5" s="41">
        <v>1</v>
      </c>
      <c r="B5" s="119" t="s">
        <v>105</v>
      </c>
      <c r="C5" s="120" t="s">
        <v>101</v>
      </c>
      <c r="D5" s="121">
        <v>0.19097222222222221</v>
      </c>
      <c r="E5" s="48"/>
      <c r="F5" s="97" t="s">
        <v>16</v>
      </c>
      <c r="G5" s="134" t="s">
        <v>105</v>
      </c>
      <c r="H5" s="135">
        <v>0.15763888888888888</v>
      </c>
      <c r="L5" s="14"/>
      <c r="O5" s="15"/>
    </row>
    <row r="6" spans="1:17" ht="24.9" customHeight="1" x14ac:dyDescent="0.3">
      <c r="A6" s="42">
        <v>2</v>
      </c>
      <c r="B6" s="125" t="s">
        <v>137</v>
      </c>
      <c r="C6" s="126" t="s">
        <v>138</v>
      </c>
      <c r="D6" s="127">
        <v>0.23194444444444443</v>
      </c>
      <c r="E6" s="49" t="s">
        <v>15</v>
      </c>
      <c r="F6" s="97" t="s">
        <v>92</v>
      </c>
      <c r="G6" s="134" t="s">
        <v>107</v>
      </c>
      <c r="H6" s="135">
        <v>0.17361111111111113</v>
      </c>
      <c r="L6" s="15"/>
      <c r="O6" s="14"/>
    </row>
    <row r="7" spans="1:17" ht="24.9" customHeight="1" thickBot="1" x14ac:dyDescent="0.35">
      <c r="A7" s="43">
        <v>3</v>
      </c>
      <c r="B7" s="131" t="s">
        <v>122</v>
      </c>
      <c r="C7" s="132" t="s">
        <v>123</v>
      </c>
      <c r="D7" s="133">
        <v>0.24305555555555555</v>
      </c>
      <c r="E7" s="49"/>
      <c r="F7" s="97" t="s">
        <v>93</v>
      </c>
      <c r="G7" s="136" t="s">
        <v>101</v>
      </c>
      <c r="H7" s="137">
        <v>0.17500000000000002</v>
      </c>
      <c r="L7" s="14"/>
      <c r="O7" s="15"/>
    </row>
    <row r="8" spans="1:17" ht="24.9" customHeight="1" x14ac:dyDescent="0.3">
      <c r="A8" s="44">
        <v>4</v>
      </c>
      <c r="B8" s="128" t="s">
        <v>129</v>
      </c>
      <c r="C8" s="129" t="s">
        <v>130</v>
      </c>
      <c r="D8" s="130">
        <v>0.24722222222222223</v>
      </c>
      <c r="E8" s="49"/>
      <c r="F8" s="97" t="s">
        <v>94</v>
      </c>
      <c r="G8" s="134" t="s">
        <v>109</v>
      </c>
      <c r="H8" s="135">
        <v>0.17777777777777778</v>
      </c>
      <c r="L8" s="15"/>
      <c r="O8" s="14"/>
    </row>
    <row r="9" spans="1:17" ht="24.9" customHeight="1" thickBot="1" x14ac:dyDescent="0.35">
      <c r="A9" s="42">
        <v>5</v>
      </c>
      <c r="B9" s="125" t="s">
        <v>109</v>
      </c>
      <c r="C9" s="126" t="s">
        <v>107</v>
      </c>
      <c r="D9" s="127">
        <v>0.24861111111111112</v>
      </c>
      <c r="E9" s="50"/>
      <c r="F9" s="97" t="s">
        <v>95</v>
      </c>
      <c r="G9" s="136" t="s">
        <v>106</v>
      </c>
      <c r="H9" s="137">
        <v>0.25347222222222221</v>
      </c>
      <c r="L9" s="14"/>
      <c r="O9" s="14"/>
    </row>
    <row r="10" spans="1:17" ht="24.9" customHeight="1" x14ac:dyDescent="0.3">
      <c r="A10" s="42">
        <v>6</v>
      </c>
      <c r="B10" s="125" t="s">
        <v>131</v>
      </c>
      <c r="C10" s="126" t="s">
        <v>132</v>
      </c>
      <c r="D10" s="127">
        <v>0.25625000000000003</v>
      </c>
      <c r="E10" s="51"/>
      <c r="F10" s="97" t="s">
        <v>96</v>
      </c>
      <c r="G10" s="136" t="s">
        <v>102</v>
      </c>
      <c r="H10" s="137">
        <v>0.26180555555555557</v>
      </c>
      <c r="L10" s="15"/>
      <c r="O10" s="15"/>
    </row>
    <row r="11" spans="1:17" ht="24.9" customHeight="1" x14ac:dyDescent="0.3">
      <c r="A11" s="42">
        <v>7</v>
      </c>
      <c r="B11" s="116" t="s">
        <v>135</v>
      </c>
      <c r="C11" s="117" t="s">
        <v>136</v>
      </c>
      <c r="D11" s="118">
        <v>0.29583333333333334</v>
      </c>
      <c r="E11" s="52"/>
      <c r="F11" s="97" t="s">
        <v>97</v>
      </c>
      <c r="G11" s="136" t="s">
        <v>103</v>
      </c>
      <c r="H11" s="137">
        <v>0.26319444444444445</v>
      </c>
      <c r="L11" s="16"/>
      <c r="O11" s="15"/>
    </row>
    <row r="12" spans="1:17" ht="24.9" customHeight="1" x14ac:dyDescent="0.3">
      <c r="A12" s="42">
        <v>8</v>
      </c>
      <c r="B12" s="125" t="s">
        <v>115</v>
      </c>
      <c r="C12" s="126" t="s">
        <v>128</v>
      </c>
      <c r="D12" s="127">
        <v>0.32222222222222224</v>
      </c>
      <c r="E12" s="52"/>
      <c r="F12" s="97" t="s">
        <v>98</v>
      </c>
      <c r="G12" s="134" t="s">
        <v>110</v>
      </c>
      <c r="H12" s="135">
        <v>0.34166666666666662</v>
      </c>
      <c r="L12" s="14"/>
      <c r="O12" s="14"/>
    </row>
    <row r="13" spans="1:17" ht="24.9" customHeight="1" x14ac:dyDescent="0.3">
      <c r="A13" s="42">
        <v>9</v>
      </c>
      <c r="B13" s="116" t="s">
        <v>126</v>
      </c>
      <c r="C13" s="117" t="s">
        <v>127</v>
      </c>
      <c r="D13" s="118">
        <v>0.3298611111111111</v>
      </c>
      <c r="E13" s="52"/>
      <c r="F13" s="97" t="s">
        <v>99</v>
      </c>
      <c r="G13" s="136" t="s">
        <v>108</v>
      </c>
      <c r="H13" s="137">
        <v>0.36944444444444446</v>
      </c>
      <c r="L13" s="15"/>
      <c r="O13" s="14"/>
    </row>
    <row r="14" spans="1:17" ht="24.9" customHeight="1" x14ac:dyDescent="0.3">
      <c r="A14" s="42">
        <v>10</v>
      </c>
      <c r="B14" s="122" t="s">
        <v>124</v>
      </c>
      <c r="C14" s="123" t="s">
        <v>125</v>
      </c>
      <c r="D14" s="124">
        <v>0.33055555555555555</v>
      </c>
      <c r="E14" s="52"/>
      <c r="F14" s="97" t="s">
        <v>100</v>
      </c>
      <c r="G14" s="134" t="s">
        <v>104</v>
      </c>
      <c r="H14" s="135">
        <v>0.53888888888888886</v>
      </c>
      <c r="L14" s="14"/>
      <c r="O14" s="15"/>
    </row>
    <row r="15" spans="1:17" ht="24.9" customHeight="1" x14ac:dyDescent="0.3">
      <c r="A15" s="42">
        <v>11</v>
      </c>
      <c r="B15" s="116" t="s">
        <v>113</v>
      </c>
      <c r="C15" s="117" t="s">
        <v>111</v>
      </c>
      <c r="D15" s="118">
        <v>0.34166666666666662</v>
      </c>
      <c r="E15" s="52"/>
      <c r="F15" s="36"/>
      <c r="G15" s="37"/>
      <c r="H15" s="45"/>
      <c r="L15" s="15"/>
      <c r="O15" s="15"/>
    </row>
    <row r="16" spans="1:17" ht="24.9" customHeight="1" x14ac:dyDescent="0.3">
      <c r="A16" s="42">
        <v>12</v>
      </c>
      <c r="B16" s="116" t="s">
        <v>118</v>
      </c>
      <c r="C16" s="117" t="s">
        <v>119</v>
      </c>
      <c r="D16" s="118">
        <v>0.3444444444444445</v>
      </c>
      <c r="E16" s="52"/>
      <c r="F16" s="38"/>
      <c r="G16" s="39"/>
      <c r="H16" s="46"/>
      <c r="L16" s="14"/>
      <c r="O16" s="15"/>
    </row>
    <row r="17" spans="1:15" ht="24.9" customHeight="1" x14ac:dyDescent="0.3">
      <c r="A17" s="42">
        <v>13</v>
      </c>
      <c r="B17" s="116" t="s">
        <v>116</v>
      </c>
      <c r="C17" s="117" t="s">
        <v>117</v>
      </c>
      <c r="D17" s="118">
        <v>0.3743055555555555</v>
      </c>
      <c r="E17" s="52"/>
      <c r="F17" s="38"/>
      <c r="G17" s="39"/>
      <c r="H17" s="46"/>
      <c r="L17" s="14"/>
      <c r="O17" s="15"/>
    </row>
    <row r="18" spans="1:15" ht="24.9" customHeight="1" x14ac:dyDescent="0.3">
      <c r="A18" s="42">
        <v>14</v>
      </c>
      <c r="B18" s="116" t="s">
        <v>120</v>
      </c>
      <c r="C18" s="117" t="s">
        <v>121</v>
      </c>
      <c r="D18" s="118">
        <v>0.37916666666666665</v>
      </c>
      <c r="E18" s="52"/>
      <c r="F18" s="38"/>
      <c r="G18" s="39"/>
      <c r="H18" s="46"/>
      <c r="L18" s="14"/>
      <c r="O18" s="15"/>
    </row>
    <row r="19" spans="1:15" ht="24.9" customHeight="1" x14ac:dyDescent="0.3">
      <c r="A19" s="42">
        <v>15</v>
      </c>
      <c r="B19" s="116" t="s">
        <v>111</v>
      </c>
      <c r="C19" s="117" t="s">
        <v>112</v>
      </c>
      <c r="D19" s="118">
        <v>0.38958333333333334</v>
      </c>
      <c r="E19" s="52"/>
      <c r="F19" s="38"/>
      <c r="G19" s="39"/>
      <c r="H19" s="46"/>
      <c r="L19" s="14"/>
      <c r="O19" s="15"/>
    </row>
    <row r="20" spans="1:15" ht="24.9" customHeight="1" x14ac:dyDescent="0.3">
      <c r="A20" s="42">
        <v>16</v>
      </c>
      <c r="B20" s="116" t="s">
        <v>133</v>
      </c>
      <c r="C20" s="117" t="s">
        <v>134</v>
      </c>
      <c r="D20" s="118">
        <v>0.42499999999999999</v>
      </c>
      <c r="E20" s="52"/>
      <c r="F20" s="38"/>
      <c r="G20" s="39"/>
      <c r="H20" s="46"/>
      <c r="L20" s="14"/>
      <c r="O20" s="15"/>
    </row>
    <row r="21" spans="1:15" ht="24.9" customHeight="1" x14ac:dyDescent="0.3">
      <c r="A21" s="42">
        <v>17</v>
      </c>
      <c r="B21" s="125" t="s">
        <v>114</v>
      </c>
      <c r="C21" s="126" t="s">
        <v>115</v>
      </c>
      <c r="D21" s="127">
        <v>0.625</v>
      </c>
      <c r="E21" s="52"/>
      <c r="F21" s="38"/>
      <c r="G21" s="39"/>
      <c r="H21" s="46"/>
      <c r="L21" s="14"/>
      <c r="O21" s="15"/>
    </row>
    <row r="22" spans="1:15" ht="24.9" customHeight="1" x14ac:dyDescent="0.3">
      <c r="A22" s="42"/>
      <c r="B22" s="110"/>
      <c r="C22" s="111"/>
      <c r="D22" s="112"/>
      <c r="E22" s="52"/>
      <c r="F22" s="38"/>
      <c r="G22" s="39"/>
      <c r="H22" s="46"/>
      <c r="L22" s="14"/>
      <c r="O22" s="15"/>
    </row>
    <row r="23" spans="1:15" ht="24.9" customHeight="1" x14ac:dyDescent="0.3">
      <c r="A23" s="42"/>
      <c r="B23" s="110"/>
      <c r="C23" s="111"/>
      <c r="D23" s="112"/>
      <c r="E23" s="52"/>
      <c r="F23" s="36"/>
      <c r="G23" s="39"/>
      <c r="H23" s="46"/>
      <c r="L23" s="14"/>
      <c r="O23" s="14"/>
    </row>
    <row r="24" spans="1:15" ht="24.9" customHeight="1" thickBot="1" x14ac:dyDescent="0.35">
      <c r="A24" s="43"/>
      <c r="B24" s="113"/>
      <c r="C24" s="114"/>
      <c r="D24" s="115"/>
      <c r="E24" s="52"/>
      <c r="F24" s="36"/>
      <c r="G24" s="39"/>
      <c r="H24" s="46"/>
      <c r="L24" s="14"/>
      <c r="O24" s="14"/>
    </row>
    <row r="29" spans="1:15" x14ac:dyDescent="0.35">
      <c r="D29" s="53" t="s">
        <v>37</v>
      </c>
    </row>
  </sheetData>
  <sortState ref="B5:D21">
    <sortCondition ref="D5:D21"/>
  </sortState>
  <mergeCells count="4">
    <mergeCell ref="A2:H2"/>
    <mergeCell ref="A3:D3"/>
    <mergeCell ref="F3:H3"/>
    <mergeCell ref="B4:C4"/>
  </mergeCells>
  <pageMargins left="0.7" right="0.7" top="0.78740157499999996" bottom="0.78740157499999996" header="0.3" footer="0.3"/>
  <pageSetup paperSize="9" scale="67" orientation="landscape" r:id="rId1"/>
  <ignoredErrors>
    <ignoredError sqref="F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>
      <selection activeCell="B23" sqref="B23"/>
    </sheetView>
  </sheetViews>
  <sheetFormatPr defaultRowHeight="14.4" x14ac:dyDescent="0.3"/>
  <cols>
    <col min="1" max="4" width="15.6640625" customWidth="1"/>
    <col min="5" max="5" width="10.6640625" bestFit="1" customWidth="1"/>
  </cols>
  <sheetData>
    <row r="1" spans="1:5" ht="15" thickBot="1" x14ac:dyDescent="0.35"/>
    <row r="2" spans="1:5" ht="34.200000000000003" thickBot="1" x14ac:dyDescent="0.7">
      <c r="A2" s="157" t="s">
        <v>17</v>
      </c>
      <c r="B2" s="158"/>
      <c r="C2" s="158"/>
      <c r="D2" s="159"/>
    </row>
    <row r="3" spans="1:5" ht="25.8" x14ac:dyDescent="0.5">
      <c r="A3" s="30" t="s">
        <v>18</v>
      </c>
      <c r="B3" s="31" t="s">
        <v>19</v>
      </c>
      <c r="C3" s="31" t="s">
        <v>20</v>
      </c>
      <c r="D3" s="32" t="s">
        <v>42</v>
      </c>
    </row>
    <row r="4" spans="1:5" ht="25.8" x14ac:dyDescent="0.5">
      <c r="A4" s="73">
        <v>105</v>
      </c>
      <c r="B4" s="33">
        <v>89</v>
      </c>
      <c r="C4" s="33">
        <v>126</v>
      </c>
      <c r="D4" s="74">
        <v>79</v>
      </c>
    </row>
    <row r="5" spans="1:5" ht="25.8" x14ac:dyDescent="0.5">
      <c r="A5" s="75" t="s">
        <v>24</v>
      </c>
      <c r="B5" s="34" t="s">
        <v>25</v>
      </c>
      <c r="C5" s="34" t="s">
        <v>23</v>
      </c>
      <c r="D5" s="76" t="s">
        <v>91</v>
      </c>
    </row>
    <row r="6" spans="1:5" ht="34.200000000000003" thickBot="1" x14ac:dyDescent="0.7">
      <c r="A6" s="154" t="s">
        <v>21</v>
      </c>
      <c r="B6" s="155"/>
      <c r="C6" s="155"/>
      <c r="D6" s="156"/>
    </row>
    <row r="7" spans="1:5" ht="25.8" x14ac:dyDescent="0.5">
      <c r="A7" s="30" t="s">
        <v>18</v>
      </c>
      <c r="B7" s="31" t="s">
        <v>19</v>
      </c>
      <c r="C7" s="31" t="s">
        <v>20</v>
      </c>
      <c r="D7" s="32" t="s">
        <v>42</v>
      </c>
    </row>
    <row r="8" spans="1:5" ht="25.8" x14ac:dyDescent="0.5">
      <c r="A8" s="73">
        <v>30</v>
      </c>
      <c r="B8" s="33">
        <v>59</v>
      </c>
      <c r="C8" s="33">
        <v>70</v>
      </c>
      <c r="D8" s="74">
        <v>45</v>
      </c>
      <c r="E8" s="72"/>
    </row>
    <row r="9" spans="1:5" ht="25.8" x14ac:dyDescent="0.5">
      <c r="A9" s="84" t="s">
        <v>91</v>
      </c>
      <c r="B9" s="85" t="s">
        <v>24</v>
      </c>
      <c r="C9" s="85" t="s">
        <v>23</v>
      </c>
      <c r="D9" s="86" t="s">
        <v>25</v>
      </c>
      <c r="E9" s="72"/>
    </row>
    <row r="10" spans="1:5" ht="33.6" x14ac:dyDescent="0.65">
      <c r="A10" s="160" t="s">
        <v>43</v>
      </c>
      <c r="B10" s="161"/>
      <c r="C10" s="161"/>
      <c r="D10" s="162"/>
      <c r="E10" s="72"/>
    </row>
    <row r="11" spans="1:5" ht="25.8" x14ac:dyDescent="0.5">
      <c r="A11" s="82" t="s">
        <v>18</v>
      </c>
      <c r="B11" s="82" t="s">
        <v>19</v>
      </c>
      <c r="C11" s="82" t="s">
        <v>20</v>
      </c>
      <c r="D11" s="82" t="s">
        <v>42</v>
      </c>
      <c r="E11" s="72"/>
    </row>
    <row r="12" spans="1:5" ht="25.8" x14ac:dyDescent="0.5">
      <c r="A12" s="83"/>
      <c r="B12" s="83"/>
      <c r="C12" s="83"/>
      <c r="D12" s="83"/>
      <c r="E12" s="72"/>
    </row>
    <row r="13" spans="1:5" ht="25.8" x14ac:dyDescent="0.5">
      <c r="A13" s="34"/>
      <c r="B13" s="34"/>
      <c r="C13" s="34"/>
      <c r="D13" s="34"/>
    </row>
    <row r="14" spans="1:5" ht="34.200000000000003" thickBot="1" x14ac:dyDescent="0.7">
      <c r="A14" s="154" t="s">
        <v>22</v>
      </c>
      <c r="B14" s="155"/>
      <c r="C14" s="155"/>
      <c r="D14" s="156"/>
    </row>
    <row r="15" spans="1:5" ht="25.8" x14ac:dyDescent="0.5">
      <c r="A15" s="30" t="s">
        <v>18</v>
      </c>
      <c r="B15" s="31" t="s">
        <v>19</v>
      </c>
      <c r="C15" s="31" t="s">
        <v>20</v>
      </c>
      <c r="D15" s="32" t="s">
        <v>42</v>
      </c>
    </row>
    <row r="16" spans="1:5" ht="25.8" x14ac:dyDescent="0.5">
      <c r="A16" s="77" t="s">
        <v>91</v>
      </c>
      <c r="B16" s="35" t="s">
        <v>25</v>
      </c>
      <c r="C16" s="35" t="s">
        <v>23</v>
      </c>
      <c r="D16" s="78" t="s">
        <v>24</v>
      </c>
    </row>
    <row r="17" spans="1:4" ht="34.200000000000003" thickBot="1" x14ac:dyDescent="0.7">
      <c r="A17" s="154" t="s">
        <v>26</v>
      </c>
      <c r="B17" s="155"/>
      <c r="C17" s="155"/>
      <c r="D17" s="156"/>
    </row>
    <row r="18" spans="1:4" ht="25.8" x14ac:dyDescent="0.5">
      <c r="A18" s="30" t="s">
        <v>18</v>
      </c>
      <c r="B18" s="31" t="s">
        <v>19</v>
      </c>
      <c r="C18" s="31" t="s">
        <v>20</v>
      </c>
      <c r="D18" s="32" t="s">
        <v>42</v>
      </c>
    </row>
    <row r="19" spans="1:4" ht="26.4" thickBot="1" x14ac:dyDescent="0.55000000000000004">
      <c r="A19" s="79" t="s">
        <v>24</v>
      </c>
      <c r="B19" s="80" t="s">
        <v>23</v>
      </c>
      <c r="C19" s="80" t="s">
        <v>25</v>
      </c>
      <c r="D19" s="81" t="s">
        <v>91</v>
      </c>
    </row>
    <row r="20" spans="1:4" ht="34.200000000000003" thickBot="1" x14ac:dyDescent="0.7">
      <c r="A20" s="154" t="s">
        <v>10</v>
      </c>
      <c r="B20" s="155"/>
      <c r="C20" s="155"/>
      <c r="D20" s="156"/>
    </row>
    <row r="21" spans="1:4" ht="25.8" x14ac:dyDescent="0.5">
      <c r="A21" s="30" t="s">
        <v>18</v>
      </c>
      <c r="B21" s="31" t="s">
        <v>19</v>
      </c>
      <c r="C21" s="31" t="s">
        <v>20</v>
      </c>
      <c r="D21" s="32" t="s">
        <v>42</v>
      </c>
    </row>
    <row r="22" spans="1:4" ht="25.8" x14ac:dyDescent="0.5">
      <c r="A22" s="84">
        <v>12</v>
      </c>
      <c r="B22" s="85">
        <v>9</v>
      </c>
      <c r="C22" s="85">
        <v>6</v>
      </c>
      <c r="D22" s="86">
        <v>13</v>
      </c>
    </row>
    <row r="23" spans="1:4" ht="41.4" customHeight="1" x14ac:dyDescent="0.85">
      <c r="A23" s="98"/>
      <c r="B23" s="98"/>
      <c r="C23" s="98"/>
      <c r="D23" s="98"/>
    </row>
  </sheetData>
  <mergeCells count="6">
    <mergeCell ref="A20:D20"/>
    <mergeCell ref="A2:D2"/>
    <mergeCell ref="A6:D6"/>
    <mergeCell ref="A14:D14"/>
    <mergeCell ref="A17:D17"/>
    <mergeCell ref="A10:D10"/>
  </mergeCells>
  <pageMargins left="0.7" right="0.7" top="0.78740157499999996" bottom="0.78740157499999996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orientační běh</vt:lpstr>
      <vt:lpstr>střelba</vt:lpstr>
      <vt:lpstr>lodě</vt:lpstr>
      <vt:lpstr>hollywood_riskuj_noční_hra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Krajíc</dc:creator>
  <cp:lastModifiedBy>Krajíc Martin</cp:lastModifiedBy>
  <cp:lastPrinted>2026-10-01T06:38:26Z</cp:lastPrinted>
  <dcterms:created xsi:type="dcterms:W3CDTF">2014-09-10T09:13:33Z</dcterms:created>
  <dcterms:modified xsi:type="dcterms:W3CDTF">2026-10-01T06:38:30Z</dcterms:modified>
</cp:coreProperties>
</file>